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 - Special Tax Distribution 11.27.25 through 11.29.25\"/>
    </mc:Choice>
  </mc:AlternateContent>
  <xr:revisionPtr revIDLastSave="0" documentId="13_ncr:1_{70EF1B8B-2A11-4A3A-8060-5503F24701E1}" xr6:coauthVersionLast="47" xr6:coauthVersionMax="47" xr10:uidLastSave="{00000000-0000-0000-0000-000000000000}"/>
  <bookViews>
    <workbookView xWindow="35730" yWindow="1365" windowWidth="17655" windowHeight="10695" xr2:uid="{FBE58D57-453C-4ACE-A336-2040EED40D73}"/>
  </bookViews>
  <sheets>
    <sheet name="Special Distribution" sheetId="1" r:id="rId1"/>
  </sheets>
  <definedNames>
    <definedName name="_xlnm._FilterDatabase" localSheetId="0" hidden="1">'Special Distribution'!$A$5:$K$322</definedName>
    <definedName name="_xlnm.Print_Titles" localSheetId="0">'Special Distribution'!$5:$5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2" i="1" l="1"/>
  <c r="J322" i="1"/>
  <c r="I322" i="1"/>
  <c r="G322" i="1"/>
  <c r="F322" i="1"/>
  <c r="E322" i="1"/>
  <c r="D322" i="1"/>
  <c r="K24" i="1"/>
  <c r="K31" i="1"/>
  <c r="K44" i="1"/>
  <c r="K45" i="1"/>
  <c r="K66" i="1"/>
  <c r="K84" i="1"/>
  <c r="K85" i="1"/>
  <c r="K86" i="1"/>
  <c r="K89" i="1"/>
  <c r="K90" i="1"/>
  <c r="K124" i="1"/>
  <c r="K125" i="1"/>
  <c r="K126" i="1"/>
  <c r="K127" i="1"/>
  <c r="K128" i="1"/>
  <c r="K129" i="1"/>
  <c r="K144" i="1"/>
  <c r="K145" i="1"/>
  <c r="K146" i="1"/>
  <c r="K147" i="1"/>
  <c r="K148" i="1"/>
  <c r="K164" i="1"/>
  <c r="K166" i="1"/>
  <c r="K184" i="1"/>
  <c r="K191" i="1"/>
  <c r="K224" i="1"/>
  <c r="K226" i="1"/>
  <c r="K227" i="1"/>
  <c r="K228" i="1"/>
  <c r="K229" i="1"/>
  <c r="K230" i="1"/>
  <c r="K231" i="1"/>
  <c r="K232" i="1"/>
  <c r="K233" i="1"/>
  <c r="K234" i="1"/>
  <c r="K244" i="1"/>
  <c r="K245" i="1"/>
  <c r="K246" i="1"/>
  <c r="K264" i="1"/>
  <c r="K284" i="1"/>
  <c r="K285" i="1"/>
  <c r="K286" i="1"/>
  <c r="K287" i="1"/>
  <c r="K288" i="1"/>
  <c r="K289" i="1"/>
  <c r="K304" i="1"/>
  <c r="K305" i="1"/>
  <c r="K306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H45" i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H85" i="1"/>
  <c r="H86" i="1"/>
  <c r="H87" i="1"/>
  <c r="K87" i="1" s="1"/>
  <c r="H88" i="1"/>
  <c r="K88" i="1" s="1"/>
  <c r="H89" i="1"/>
  <c r="H90" i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H125" i="1"/>
  <c r="H126" i="1"/>
  <c r="H127" i="1"/>
  <c r="H128" i="1"/>
  <c r="H129" i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H145" i="1"/>
  <c r="H146" i="1"/>
  <c r="H147" i="1"/>
  <c r="H148" i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H165" i="1"/>
  <c r="K165" i="1" s="1"/>
  <c r="H166" i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H225" i="1"/>
  <c r="K225" i="1" s="1"/>
  <c r="H226" i="1"/>
  <c r="H227" i="1"/>
  <c r="H228" i="1"/>
  <c r="H229" i="1"/>
  <c r="H230" i="1"/>
  <c r="H231" i="1"/>
  <c r="H232" i="1"/>
  <c r="H233" i="1"/>
  <c r="H234" i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H245" i="1"/>
  <c r="H246" i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H285" i="1"/>
  <c r="H286" i="1"/>
  <c r="H287" i="1"/>
  <c r="H288" i="1"/>
  <c r="H289" i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H305" i="1"/>
  <c r="H306" i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320" i="1"/>
  <c r="K320" i="1" s="1"/>
  <c r="H321" i="1"/>
  <c r="K321" i="1" s="1"/>
  <c r="H6" i="1"/>
  <c r="K6" i="1" s="1"/>
  <c r="K322" i="1" l="1"/>
  <c r="H322" i="1"/>
</calcChain>
</file>

<file path=xl/sharedStrings.xml><?xml version="1.0" encoding="utf-8"?>
<sst xmlns="http://schemas.openxmlformats.org/spreadsheetml/2006/main" count="648" uniqueCount="373">
  <si>
    <t>Grand Total</t>
  </si>
  <si>
    <t/>
  </si>
  <si>
    <t>WYNDAM PARK COMM DEV DIST MAINT</t>
  </si>
  <si>
    <t>WYNDAM PARK COMM DEV DIST DEBT</t>
  </si>
  <si>
    <t>WPB NUISANCE/LOT/REINSPECT SRV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</si>
  <si>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</si>
  <si>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</si>
  <si>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</si>
  <si>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</si>
  <si>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</si>
  <si>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</si>
  <si>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</si>
  <si>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</si>
  <si>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</si>
  <si>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</si>
  <si>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</si>
  <si>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</si>
  <si>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</si>
  <si>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</si>
  <si>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</si>
  <si>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</si>
  <si>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</si>
  <si>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</si>
  <si>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</si>
  <si>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</si>
  <si>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</si>
  <si>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</si>
  <si>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</si>
  <si>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</si>
  <si>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</si>
  <si>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</si>
  <si>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</si>
  <si>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</si>
  <si>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</si>
  <si>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</si>
  <si>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</si>
  <si>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</si>
  <si>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</si>
  <si>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</si>
  <si>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</si>
  <si>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</si>
  <si>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</si>
  <si>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</si>
  <si>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</si>
  <si>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</si>
  <si>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</si>
  <si>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</si>
  <si>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</si>
  <si>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</si>
  <si>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</si>
  <si>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</si>
  <si>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</si>
  <si>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</si>
  <si>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</si>
  <si>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</si>
  <si>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</si>
  <si>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</si>
  <si>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</si>
  <si>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</si>
  <si>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</si>
  <si>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</si>
  <si>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</si>
  <si>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2X DEBT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</si>
  <si>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</si>
  <si>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</si>
  <si>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</si>
  <si>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</si>
  <si>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</si>
  <si>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</si>
  <si>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</si>
  <si>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</si>
  <si>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</si>
  <si>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</si>
  <si>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</si>
  <si>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</si>
  <si>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</si>
  <si>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</si>
  <si>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</si>
  <si>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</si>
  <si>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</si>
  <si>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</si>
  <si>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</si>
  <si>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</si>
  <si>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</si>
  <si>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</si>
  <si>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</si>
  <si>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</si>
  <si>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</si>
  <si>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</si>
  <si>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</si>
  <si>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</si>
  <si>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</si>
  <si>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</si>
  <si>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</si>
  <si>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</si>
  <si>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</si>
  <si>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</si>
  <si>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</si>
  <si>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</si>
  <si>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</si>
  <si>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</si>
  <si>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</si>
  <si>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</si>
  <si>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</si>
  <si>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</si>
  <si>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</si>
  <si>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</si>
  <si>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</si>
  <si>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</si>
  <si>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</si>
  <si>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</si>
  <si>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</si>
  <si>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</si>
  <si>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</si>
  <si>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</si>
  <si>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OSPREY OAKS CDD MAINT</t>
  </si>
  <si>
    <t>OSPREY OAKS CDD DEBT</t>
  </si>
  <si>
    <t>OLD PALM COMM DEV DISTRICT MAINT</t>
  </si>
  <si>
    <t>OLD PALM COMM DEV DISTRICT DEBT</t>
  </si>
  <si>
    <t>LAKE WORTH NUISANCE/LOT/REINSPECT SRV</t>
  </si>
  <si>
    <t>NUISANCE/LOT/REINSPECT SRV-LW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</si>
  <si>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</si>
  <si>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</si>
  <si>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</si>
  <si>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</si>
  <si>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</si>
  <si>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</si>
  <si>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</si>
  <si>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</si>
  <si>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</si>
  <si>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</si>
  <si>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</si>
  <si>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</si>
  <si>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</si>
  <si>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</si>
  <si>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</si>
  <si>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</si>
  <si>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</si>
  <si>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</si>
  <si>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</si>
  <si>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</si>
  <si>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</si>
  <si>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</si>
  <si>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32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</si>
  <si>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</si>
  <si>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</si>
  <si>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</si>
  <si>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</si>
  <si>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</si>
  <si>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</si>
  <si>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</si>
  <si>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</si>
  <si>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</si>
  <si>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</si>
  <si>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</t>
  </si>
  <si>
    <t>NPB CO IMPROVEMENT DIST 5 MAINT</t>
  </si>
  <si>
    <t>NPB CO IMPROVEMENT DIST 47 MAINT</t>
  </si>
  <si>
    <t>NPB CO IMPROVEMENT DIST 44 MAINT FLAT</t>
  </si>
  <si>
    <t>NPB CO IMPROVEMENT DIST 44 MAINT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</si>
  <si>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</si>
  <si>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</si>
  <si>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</si>
  <si>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</si>
  <si>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</si>
  <si>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</si>
  <si>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</si>
  <si>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</si>
  <si>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</si>
  <si>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</si>
  <si>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</si>
  <si>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</si>
  <si>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</si>
  <si>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</si>
  <si>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</si>
  <si>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</si>
  <si>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</si>
  <si>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</si>
  <si>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</si>
  <si>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</si>
  <si>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</si>
  <si>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</si>
  <si>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</si>
  <si>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</si>
  <si>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</si>
  <si>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</si>
  <si>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</si>
  <si>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</si>
  <si>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</si>
  <si>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</si>
  <si>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</si>
  <si>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</si>
  <si>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</si>
  <si>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</si>
  <si>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</si>
  <si>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</si>
  <si>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</si>
  <si>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</si>
  <si>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</si>
  <si>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</si>
  <si>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</si>
  <si>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</si>
  <si>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</si>
  <si>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</si>
  <si>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</si>
  <si>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</si>
  <si>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</si>
  <si>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</si>
  <si>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</si>
  <si>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</si>
  <si>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</si>
  <si>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</si>
  <si>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</si>
  <si>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</si>
  <si>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</si>
  <si>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</si>
  <si>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</si>
  <si>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</si>
  <si>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</si>
  <si>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</si>
  <si>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</si>
  <si>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</si>
  <si>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</si>
  <si>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</si>
  <si>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</si>
  <si>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</si>
  <si>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</si>
  <si>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</si>
  <si>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</si>
  <si>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</si>
  <si>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</si>
  <si>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</si>
  <si>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</si>
  <si>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</si>
  <si>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</si>
  <si>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</si>
  <si>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</si>
  <si>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</si>
  <si>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</si>
  <si>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</si>
  <si>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</si>
  <si>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</si>
  <si>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</si>
  <si>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</si>
  <si>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</si>
  <si>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</si>
  <si>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</si>
  <si>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</si>
  <si>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</si>
  <si>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</si>
  <si>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</si>
  <si>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</si>
  <si>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</si>
  <si>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</si>
  <si>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</si>
  <si>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</si>
  <si>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</si>
  <si>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</si>
  <si>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</si>
  <si>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</si>
  <si>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</si>
  <si>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</si>
  <si>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</si>
  <si>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</si>
  <si>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</si>
  <si>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</si>
  <si>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</si>
  <si>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</si>
  <si>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</si>
  <si>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</si>
  <si>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</si>
  <si>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</si>
  <si>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</si>
  <si>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</si>
  <si>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</si>
  <si>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</si>
  <si>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</si>
  <si>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</si>
  <si>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</si>
  <si>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</si>
  <si>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</si>
  <si>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</si>
  <si>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</si>
  <si>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</si>
  <si>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</si>
  <si>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</si>
  <si>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</si>
  <si>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</si>
  <si>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</si>
  <si>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</si>
  <si>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</si>
  <si>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</si>
  <si>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</si>
  <si>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</si>
  <si>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</si>
  <si>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</si>
  <si>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</si>
  <si>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</si>
  <si>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</si>
  <si>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</si>
  <si>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GLADEVIEW WATER CONTROL DIST MAINT</t>
  </si>
  <si>
    <t>FOREST OAKS CDD MAINT</t>
  </si>
  <si>
    <t>FOREST OAKS CDD DEBT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</si>
  <si>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</si>
  <si>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</si>
  <si>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</si>
  <si>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</si>
  <si>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</si>
  <si>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</si>
  <si>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</si>
  <si>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</si>
  <si>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</si>
  <si>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</si>
  <si>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</si>
  <si>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</si>
  <si>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</si>
  <si>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</si>
  <si>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</si>
  <si>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</si>
  <si>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</si>
  <si>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</si>
  <si>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</si>
  <si>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</si>
  <si>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</si>
  <si>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</si>
  <si>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</si>
  <si>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</si>
  <si>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</si>
  <si>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</si>
  <si>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</si>
  <si>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</si>
  <si>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</si>
  <si>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</si>
  <si>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</si>
  <si>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</si>
  <si>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</si>
  <si>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</si>
  <si>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</si>
  <si>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</si>
  <si>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</si>
  <si>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</si>
  <si>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</si>
  <si>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</si>
  <si>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</si>
  <si>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</si>
  <si>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</si>
  <si>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</si>
  <si>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</si>
  <si>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</si>
  <si>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BEELINE COMMUNITY DEV DIST DEBT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</si>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</sst>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10810F62-DC4A-4A69-A72C-30E5CFDD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A4A3-BEDC-499E-86DE-566890CEB9BF}">
  <dimension ref="A1:K324"/>
  <sheetViews>
    <sheetView showGridLines="0" tabSelected="1" zoomScaleNormal="10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6" t="s">
        <v>370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14.1" customHeight="1" x14ac:dyDescent="0.25">
      <c r="A2" s="7" t="s">
        <v>371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customFormat="1" ht="14.1" customHeight="1" x14ac:dyDescent="0.25">
      <c r="A3" s="7" t="s">
        <v>372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27" customHeight="1" x14ac:dyDescent="0.25">
      <c r="A4" s="5"/>
    </row>
    <row r="5" spans="1:11" x14ac:dyDescent="0.25">
      <c r="A5" s="4" t="s">
        <v>369</v>
      </c>
      <c r="B5" s="4" t="s">
        <v>368</v>
      </c>
      <c r="C5" s="4" t="s">
        <v>367</v>
      </c>
      <c r="D5" s="4" t="s">
        <v>366</v>
      </c>
      <c r="E5" s="4" t="s">
        <v>365</v>
      </c>
      <c r="F5" s="4" t="s">
        <v>364</v>
      </c>
      <c r="G5" s="4" t="s">
        <v>363</v>
      </c>
      <c r="H5" s="4" t="s">
        <v>362</v>
      </c>
      <c r="I5" s="4" t="s">
        <v>361</v>
      </c>
      <c r="J5" s="4" t="s">
        <v>360</v>
      </c>
      <c r="K5" s="4" t="s">
        <v>359</v>
      </c>
    </row>
    <row r="6" spans="1:11" x14ac:dyDescent="0.25">
      <c r="A6" s="3" t="s">
        <v>358</v>
      </c>
      <c r="B6" s="3" t="s">
        <v>358</v>
      </c>
      <c r="C6" s="2">
        <v>1472750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1472750</v>
      </c>
      <c r="I6" s="2">
        <v>-58910</v>
      </c>
      <c r="J6" s="2">
        <v>14138.4</v>
      </c>
      <c r="K6" s="2">
        <f>H6+I6-J6</f>
        <v>1399701.6</v>
      </c>
    </row>
    <row r="7" spans="1:11" x14ac:dyDescent="0.25">
      <c r="A7" s="3" t="s">
        <v>357</v>
      </c>
      <c r="B7" s="3" t="s">
        <v>357</v>
      </c>
      <c r="C7" s="2">
        <v>196900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196900</v>
      </c>
      <c r="I7" s="2">
        <v>-7876</v>
      </c>
      <c r="J7" s="2">
        <v>1890.24</v>
      </c>
      <c r="K7" s="2">
        <f t="shared" ref="K7:K70" si="1">H7+I7-J7</f>
        <v>187133.76</v>
      </c>
    </row>
    <row r="8" spans="1:11" x14ac:dyDescent="0.25">
      <c r="A8" s="3" t="s">
        <v>356</v>
      </c>
      <c r="B8" s="3" t="s">
        <v>356</v>
      </c>
      <c r="C8" s="2">
        <v>68750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68750</v>
      </c>
      <c r="I8" s="2">
        <v>-2750</v>
      </c>
      <c r="J8" s="2">
        <v>660</v>
      </c>
      <c r="K8" s="2">
        <f t="shared" si="1"/>
        <v>65340</v>
      </c>
    </row>
    <row r="9" spans="1:11" x14ac:dyDescent="0.25">
      <c r="A9" s="3" t="s">
        <v>355</v>
      </c>
      <c r="B9" s="3" t="s">
        <v>355</v>
      </c>
      <c r="C9" s="2">
        <v>13750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13750</v>
      </c>
      <c r="I9" s="2">
        <v>-550</v>
      </c>
      <c r="J9" s="2">
        <v>132</v>
      </c>
      <c r="K9" s="2">
        <f t="shared" si="1"/>
        <v>13068</v>
      </c>
    </row>
    <row r="10" spans="1:11" x14ac:dyDescent="0.25">
      <c r="A10" s="3" t="s">
        <v>354</v>
      </c>
      <c r="B10" s="3" t="s">
        <v>354</v>
      </c>
      <c r="C10" s="2">
        <v>276375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276375</v>
      </c>
      <c r="I10" s="2">
        <v>-11055</v>
      </c>
      <c r="J10" s="2">
        <v>2653.2</v>
      </c>
      <c r="K10" s="2">
        <f t="shared" si="1"/>
        <v>262666.8</v>
      </c>
    </row>
    <row r="11" spans="1:11" x14ac:dyDescent="0.25">
      <c r="A11" s="3" t="s">
        <v>353</v>
      </c>
      <c r="B11" s="3" t="s">
        <v>353</v>
      </c>
      <c r="C11" s="2">
        <v>34650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34650</v>
      </c>
      <c r="I11" s="2">
        <v>-1386</v>
      </c>
      <c r="J11" s="2">
        <v>332.64</v>
      </c>
      <c r="K11" s="2">
        <f t="shared" si="1"/>
        <v>32931.360000000001</v>
      </c>
    </row>
    <row r="12" spans="1:11" x14ac:dyDescent="0.25">
      <c r="A12" s="3" t="s">
        <v>352</v>
      </c>
      <c r="B12" s="3" t="s">
        <v>352</v>
      </c>
      <c r="C12" s="2">
        <v>10175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10175</v>
      </c>
      <c r="I12" s="2">
        <v>-407</v>
      </c>
      <c r="J12" s="2">
        <v>97.68</v>
      </c>
      <c r="K12" s="2">
        <f t="shared" si="1"/>
        <v>9670.32</v>
      </c>
    </row>
    <row r="13" spans="1:11" x14ac:dyDescent="0.25">
      <c r="A13" s="3" t="s">
        <v>351</v>
      </c>
      <c r="B13" s="3" t="s">
        <v>351</v>
      </c>
      <c r="C13" s="2">
        <v>90295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90295</v>
      </c>
      <c r="I13" s="2">
        <v>-3611.8</v>
      </c>
      <c r="J13" s="2">
        <v>866.83</v>
      </c>
      <c r="K13" s="2">
        <f t="shared" si="1"/>
        <v>85816.37</v>
      </c>
    </row>
    <row r="14" spans="1:11" x14ac:dyDescent="0.25">
      <c r="A14" s="3" t="s">
        <v>350</v>
      </c>
      <c r="B14" s="3" t="s">
        <v>350</v>
      </c>
      <c r="C14" s="2">
        <v>1515699.11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1515699.11</v>
      </c>
      <c r="I14" s="2">
        <v>-60629.94</v>
      </c>
      <c r="J14" s="2">
        <v>14550.69</v>
      </c>
      <c r="K14" s="2">
        <f t="shared" si="1"/>
        <v>1440518.4800000002</v>
      </c>
    </row>
    <row r="15" spans="1:11" x14ac:dyDescent="0.25">
      <c r="A15" s="3" t="s">
        <v>349</v>
      </c>
      <c r="B15" s="3" t="s">
        <v>349</v>
      </c>
      <c r="C15" s="2">
        <v>1784883.24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1784883.24</v>
      </c>
      <c r="I15" s="2">
        <v>-71396.03</v>
      </c>
      <c r="J15" s="2">
        <v>17134.88</v>
      </c>
      <c r="K15" s="2">
        <f t="shared" si="1"/>
        <v>1696352.33</v>
      </c>
    </row>
    <row r="16" spans="1:11" x14ac:dyDescent="0.25">
      <c r="A16" s="3" t="s">
        <v>348</v>
      </c>
      <c r="B16" s="3" t="s">
        <v>348</v>
      </c>
      <c r="C16" s="2">
        <v>37915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37915</v>
      </c>
      <c r="I16" s="2">
        <v>-1516.6</v>
      </c>
      <c r="J16" s="2">
        <v>363.99</v>
      </c>
      <c r="K16" s="2">
        <f t="shared" si="1"/>
        <v>36034.410000000003</v>
      </c>
    </row>
    <row r="17" spans="1:11" x14ac:dyDescent="0.25">
      <c r="A17" s="3" t="s">
        <v>347</v>
      </c>
      <c r="B17" s="3" t="s">
        <v>347</v>
      </c>
      <c r="C17" s="2">
        <v>1892693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1892693</v>
      </c>
      <c r="I17" s="2">
        <v>-75707.72</v>
      </c>
      <c r="J17" s="2">
        <v>18169.86</v>
      </c>
      <c r="K17" s="2">
        <f t="shared" si="1"/>
        <v>1798815.42</v>
      </c>
    </row>
    <row r="18" spans="1:11" x14ac:dyDescent="0.25">
      <c r="A18" s="3" t="s">
        <v>346</v>
      </c>
      <c r="B18" s="3" t="s">
        <v>345</v>
      </c>
      <c r="C18" s="2">
        <v>1726573.73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1726573.73</v>
      </c>
      <c r="I18" s="2">
        <v>-69062.990000000005</v>
      </c>
      <c r="J18" s="2">
        <v>16575.099999999999</v>
      </c>
      <c r="K18" s="2">
        <f t="shared" si="1"/>
        <v>1640935.64</v>
      </c>
    </row>
    <row r="19" spans="1:11" x14ac:dyDescent="0.25">
      <c r="A19" s="3" t="s">
        <v>344</v>
      </c>
      <c r="B19" s="3" t="s">
        <v>344</v>
      </c>
      <c r="C19" s="2">
        <v>40208.74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40208.74</v>
      </c>
      <c r="I19" s="2">
        <v>-1609.62</v>
      </c>
      <c r="J19" s="2">
        <v>385.99</v>
      </c>
      <c r="K19" s="2">
        <f t="shared" si="1"/>
        <v>38213.129999999997</v>
      </c>
    </row>
    <row r="20" spans="1:11" x14ac:dyDescent="0.25">
      <c r="A20" s="3" t="s">
        <v>343</v>
      </c>
      <c r="B20" s="3" t="s">
        <v>343</v>
      </c>
      <c r="C20" s="2">
        <v>143939.96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143939.96</v>
      </c>
      <c r="I20" s="2">
        <v>-5759.38</v>
      </c>
      <c r="J20" s="2">
        <v>1381.81</v>
      </c>
      <c r="K20" s="2">
        <f t="shared" si="1"/>
        <v>136798.76999999999</v>
      </c>
    </row>
    <row r="21" spans="1:11" x14ac:dyDescent="0.25">
      <c r="A21" s="3" t="s">
        <v>342</v>
      </c>
      <c r="B21" s="3" t="s">
        <v>342</v>
      </c>
      <c r="C21" s="2">
        <v>4500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4500</v>
      </c>
      <c r="I21" s="2">
        <v>-180</v>
      </c>
      <c r="J21" s="2">
        <v>43.2</v>
      </c>
      <c r="K21" s="2">
        <f t="shared" si="1"/>
        <v>4276.8</v>
      </c>
    </row>
    <row r="22" spans="1:11" x14ac:dyDescent="0.25">
      <c r="A22" s="3" t="s">
        <v>341</v>
      </c>
      <c r="B22" s="3" t="s">
        <v>341</v>
      </c>
      <c r="C22" s="2">
        <v>35931869.640000001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35931869.640000001</v>
      </c>
      <c r="I22" s="2">
        <v>-1437303.16</v>
      </c>
      <c r="J22" s="2">
        <v>689891.33</v>
      </c>
      <c r="K22" s="2">
        <f t="shared" si="1"/>
        <v>33804675.150000006</v>
      </c>
    </row>
    <row r="23" spans="1:11" x14ac:dyDescent="0.25">
      <c r="A23" s="3" t="s">
        <v>340</v>
      </c>
      <c r="B23" s="3" t="s">
        <v>339</v>
      </c>
      <c r="C23" s="2">
        <v>127895.61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127895.61</v>
      </c>
      <c r="I23" s="2">
        <v>-5115.83</v>
      </c>
      <c r="J23" s="2">
        <v>1227.8</v>
      </c>
      <c r="K23" s="2">
        <f t="shared" si="1"/>
        <v>121551.98</v>
      </c>
    </row>
    <row r="24" spans="1:11" x14ac:dyDescent="0.25">
      <c r="A24" s="3" t="s">
        <v>338</v>
      </c>
      <c r="B24" s="3" t="s">
        <v>338</v>
      </c>
      <c r="C24" s="2">
        <v>705223.37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705223.37</v>
      </c>
      <c r="I24" s="2">
        <v>-28208.93</v>
      </c>
      <c r="J24" s="2">
        <v>0</v>
      </c>
      <c r="K24" s="2">
        <f t="shared" si="1"/>
        <v>677014.44</v>
      </c>
    </row>
    <row r="25" spans="1:11" x14ac:dyDescent="0.25">
      <c r="A25" s="3" t="s">
        <v>337</v>
      </c>
      <c r="B25" s="3" t="s">
        <v>337</v>
      </c>
      <c r="C25" s="2">
        <v>136035.9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136035.9</v>
      </c>
      <c r="I25" s="2">
        <v>-5441</v>
      </c>
      <c r="J25" s="2">
        <v>1305.95</v>
      </c>
      <c r="K25" s="2">
        <f t="shared" si="1"/>
        <v>129288.95</v>
      </c>
    </row>
    <row r="26" spans="1:11" x14ac:dyDescent="0.25">
      <c r="A26" s="3" t="s">
        <v>336</v>
      </c>
      <c r="B26" s="3" t="s">
        <v>336</v>
      </c>
      <c r="C26" s="2">
        <v>745175.55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745175.55</v>
      </c>
      <c r="I26" s="2">
        <v>-29806.880000000001</v>
      </c>
      <c r="J26" s="2">
        <v>0</v>
      </c>
      <c r="K26" s="2">
        <f t="shared" si="1"/>
        <v>715368.67</v>
      </c>
    </row>
    <row r="27" spans="1:11" x14ac:dyDescent="0.25">
      <c r="A27" s="3" t="s">
        <v>335</v>
      </c>
      <c r="B27" s="3" t="s">
        <v>335</v>
      </c>
      <c r="C27" s="2">
        <v>21452708.489999998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21452708.489999998</v>
      </c>
      <c r="I27" s="2">
        <v>-858108.48</v>
      </c>
      <c r="J27" s="2">
        <v>0</v>
      </c>
      <c r="K27" s="2">
        <f t="shared" si="1"/>
        <v>20594600.009999998</v>
      </c>
    </row>
    <row r="28" spans="1:11" x14ac:dyDescent="0.25">
      <c r="A28" s="3" t="s">
        <v>335</v>
      </c>
      <c r="B28" s="3" t="s">
        <v>334</v>
      </c>
      <c r="C28" s="2">
        <v>101747.06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101747.06</v>
      </c>
      <c r="I28" s="2">
        <v>-4070.42</v>
      </c>
      <c r="J28" s="2">
        <v>0</v>
      </c>
      <c r="K28" s="2">
        <f t="shared" si="1"/>
        <v>97676.64</v>
      </c>
    </row>
    <row r="29" spans="1:11" x14ac:dyDescent="0.25">
      <c r="A29" s="3" t="s">
        <v>333</v>
      </c>
      <c r="B29" s="3" t="s">
        <v>333</v>
      </c>
      <c r="C29" s="2">
        <v>20072181.050000001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20072181.050000001</v>
      </c>
      <c r="I29" s="2">
        <v>-802888.93</v>
      </c>
      <c r="J29" s="2">
        <v>0</v>
      </c>
      <c r="K29" s="2">
        <f t="shared" si="1"/>
        <v>19269292.120000001</v>
      </c>
    </row>
    <row r="30" spans="1:11" x14ac:dyDescent="0.25">
      <c r="A30" s="3" t="s">
        <v>332</v>
      </c>
      <c r="B30" s="3" t="s">
        <v>331</v>
      </c>
      <c r="C30" s="2">
        <v>1415674.06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1415674.06</v>
      </c>
      <c r="I30" s="2">
        <v>-56656.7</v>
      </c>
      <c r="J30" s="2">
        <v>13590.17</v>
      </c>
      <c r="K30" s="2">
        <f t="shared" si="1"/>
        <v>1345427.1900000002</v>
      </c>
    </row>
    <row r="31" spans="1:11" x14ac:dyDescent="0.25">
      <c r="A31" s="3" t="s">
        <v>330</v>
      </c>
      <c r="B31" s="3" t="s">
        <v>330</v>
      </c>
      <c r="C31" s="2">
        <v>19932634.899999999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19932634.899999999</v>
      </c>
      <c r="I31" s="2">
        <v>-797305.5</v>
      </c>
      <c r="J31" s="2">
        <v>0</v>
      </c>
      <c r="K31" s="2">
        <f t="shared" si="1"/>
        <v>19135329.399999999</v>
      </c>
    </row>
    <row r="32" spans="1:11" x14ac:dyDescent="0.25">
      <c r="A32" s="3" t="s">
        <v>330</v>
      </c>
      <c r="B32" s="3" t="s">
        <v>329</v>
      </c>
      <c r="C32" s="2">
        <v>100072.91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100072.91</v>
      </c>
      <c r="I32" s="2">
        <v>-4004.94</v>
      </c>
      <c r="J32" s="2">
        <v>0</v>
      </c>
      <c r="K32" s="2">
        <f t="shared" si="1"/>
        <v>96067.97</v>
      </c>
    </row>
    <row r="33" spans="1:11" x14ac:dyDescent="0.25">
      <c r="A33" s="3" t="s">
        <v>328</v>
      </c>
      <c r="B33" s="3" t="s">
        <v>328</v>
      </c>
      <c r="C33" s="2">
        <v>141409.53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141409.53</v>
      </c>
      <c r="I33" s="2">
        <v>-5656.53</v>
      </c>
      <c r="J33" s="2">
        <v>0</v>
      </c>
      <c r="K33" s="2">
        <f t="shared" si="1"/>
        <v>135753</v>
      </c>
    </row>
    <row r="34" spans="1:11" x14ac:dyDescent="0.25">
      <c r="A34" s="3" t="s">
        <v>327</v>
      </c>
      <c r="B34" s="3" t="s">
        <v>327</v>
      </c>
      <c r="C34" s="2">
        <v>8448431.1799999997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8448431.1799999997</v>
      </c>
      <c r="I34" s="2">
        <v>-337937.42</v>
      </c>
      <c r="J34" s="2">
        <v>0</v>
      </c>
      <c r="K34" s="2">
        <f t="shared" si="1"/>
        <v>8110493.7599999998</v>
      </c>
    </row>
    <row r="35" spans="1:11" x14ac:dyDescent="0.25">
      <c r="A35" s="3" t="s">
        <v>326</v>
      </c>
      <c r="B35" s="3" t="s">
        <v>326</v>
      </c>
      <c r="C35" s="2">
        <v>5115236.05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5115236.05</v>
      </c>
      <c r="I35" s="2">
        <v>-204608.82</v>
      </c>
      <c r="J35" s="2">
        <v>0</v>
      </c>
      <c r="K35" s="2">
        <f t="shared" si="1"/>
        <v>4910627.2299999995</v>
      </c>
    </row>
    <row r="36" spans="1:11" x14ac:dyDescent="0.25">
      <c r="A36" s="3" t="s">
        <v>326</v>
      </c>
      <c r="B36" s="3" t="s">
        <v>325</v>
      </c>
      <c r="C36" s="2">
        <v>372462.41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372462.41</v>
      </c>
      <c r="I36" s="2">
        <v>-14897.53</v>
      </c>
      <c r="J36" s="2">
        <v>0</v>
      </c>
      <c r="K36" s="2">
        <f t="shared" si="1"/>
        <v>357564.87999999995</v>
      </c>
    </row>
    <row r="37" spans="1:11" x14ac:dyDescent="0.25">
      <c r="A37" s="3" t="s">
        <v>324</v>
      </c>
      <c r="B37" s="3" t="s">
        <v>324</v>
      </c>
      <c r="C37" s="2">
        <v>239874.26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239874.26</v>
      </c>
      <c r="I37" s="2">
        <v>-9594.82</v>
      </c>
      <c r="J37" s="2">
        <v>0</v>
      </c>
      <c r="K37" s="2">
        <f t="shared" si="1"/>
        <v>230279.44</v>
      </c>
    </row>
    <row r="38" spans="1:11" x14ac:dyDescent="0.25">
      <c r="A38" s="3" t="s">
        <v>323</v>
      </c>
      <c r="B38" s="3" t="s">
        <v>323</v>
      </c>
      <c r="C38" s="2">
        <v>21144409.050000001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21144409.050000001</v>
      </c>
      <c r="I38" s="2">
        <v>-845776.67</v>
      </c>
      <c r="J38" s="2">
        <v>0</v>
      </c>
      <c r="K38" s="2">
        <f t="shared" si="1"/>
        <v>20298632.379999999</v>
      </c>
    </row>
    <row r="39" spans="1:11" x14ac:dyDescent="0.25">
      <c r="A39" s="3" t="s">
        <v>322</v>
      </c>
      <c r="B39" s="3" t="s">
        <v>322</v>
      </c>
      <c r="C39" s="2">
        <v>21013265.699999999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21013265.699999999</v>
      </c>
      <c r="I39" s="2">
        <v>-840531.18</v>
      </c>
      <c r="J39" s="2">
        <v>0</v>
      </c>
      <c r="K39" s="2">
        <f t="shared" si="1"/>
        <v>20172734.52</v>
      </c>
    </row>
    <row r="40" spans="1:11" x14ac:dyDescent="0.25">
      <c r="A40" s="3" t="s">
        <v>321</v>
      </c>
      <c r="B40" s="3" t="s">
        <v>321</v>
      </c>
      <c r="C40" s="2">
        <v>172132.44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172132.44</v>
      </c>
      <c r="I40" s="2">
        <v>-6885.28</v>
      </c>
      <c r="J40" s="2">
        <v>0</v>
      </c>
      <c r="K40" s="2">
        <f t="shared" si="1"/>
        <v>165247.16</v>
      </c>
    </row>
    <row r="41" spans="1:11" x14ac:dyDescent="0.25">
      <c r="A41" s="3" t="s">
        <v>320</v>
      </c>
      <c r="B41" s="3" t="s">
        <v>320</v>
      </c>
      <c r="C41" s="2">
        <v>35390840.579999998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35390840.579999998</v>
      </c>
      <c r="I41" s="2">
        <v>-1415632.7</v>
      </c>
      <c r="J41" s="2">
        <v>0</v>
      </c>
      <c r="K41" s="2">
        <f t="shared" si="1"/>
        <v>33975207.879999995</v>
      </c>
    </row>
    <row r="42" spans="1:11" x14ac:dyDescent="0.25">
      <c r="A42" s="3" t="s">
        <v>320</v>
      </c>
      <c r="B42" s="3" t="s">
        <v>319</v>
      </c>
      <c r="C42" s="2">
        <v>252759.33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252759.33</v>
      </c>
      <c r="I42" s="2">
        <v>-10106.299999999999</v>
      </c>
      <c r="J42" s="2">
        <v>0</v>
      </c>
      <c r="K42" s="2">
        <f t="shared" si="1"/>
        <v>242653.03</v>
      </c>
    </row>
    <row r="43" spans="1:11" x14ac:dyDescent="0.25">
      <c r="A43" s="3" t="s">
        <v>318</v>
      </c>
      <c r="B43" s="3" t="s">
        <v>318</v>
      </c>
      <c r="C43" s="2">
        <v>438365.78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438365.78</v>
      </c>
      <c r="I43" s="2">
        <v>-17534.61</v>
      </c>
      <c r="J43" s="2">
        <v>0</v>
      </c>
      <c r="K43" s="2">
        <f t="shared" si="1"/>
        <v>420831.17000000004</v>
      </c>
    </row>
    <row r="44" spans="1:11" x14ac:dyDescent="0.25">
      <c r="A44" s="3" t="s">
        <v>317</v>
      </c>
      <c r="B44" s="3" t="s">
        <v>316</v>
      </c>
      <c r="C44" s="2">
        <v>1646293.99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1646293.99</v>
      </c>
      <c r="I44" s="2">
        <v>-65851.72</v>
      </c>
      <c r="J44" s="2">
        <v>15804.42</v>
      </c>
      <c r="K44" s="2">
        <f t="shared" si="1"/>
        <v>1564637.85</v>
      </c>
    </row>
    <row r="45" spans="1:11" x14ac:dyDescent="0.25">
      <c r="A45" s="3" t="s">
        <v>315</v>
      </c>
      <c r="B45" s="3" t="s">
        <v>315</v>
      </c>
      <c r="C45" s="2">
        <v>4269919.3099999996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4269919.3099999996</v>
      </c>
      <c r="I45" s="2">
        <v>-170797.01</v>
      </c>
      <c r="J45" s="2">
        <v>0</v>
      </c>
      <c r="K45" s="2">
        <f t="shared" si="1"/>
        <v>4099122.3</v>
      </c>
    </row>
    <row r="46" spans="1:11" x14ac:dyDescent="0.25">
      <c r="A46" s="3" t="s">
        <v>313</v>
      </c>
      <c r="B46" s="3" t="s">
        <v>313</v>
      </c>
      <c r="C46" s="2">
        <v>329132206.22000003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329132206.22000003</v>
      </c>
      <c r="I46" s="2">
        <v>-13165265.710000001</v>
      </c>
      <c r="J46" s="2">
        <v>15961606.300000001</v>
      </c>
      <c r="K46" s="2">
        <f t="shared" si="1"/>
        <v>300005334.21000004</v>
      </c>
    </row>
    <row r="47" spans="1:11" x14ac:dyDescent="0.25">
      <c r="A47" s="3" t="s">
        <v>313</v>
      </c>
      <c r="B47" s="3" t="s">
        <v>314</v>
      </c>
      <c r="C47" s="2">
        <v>1675142.62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1675142.62</v>
      </c>
      <c r="I47" s="2">
        <v>-67011.039999999994</v>
      </c>
      <c r="J47" s="2">
        <v>0</v>
      </c>
      <c r="K47" s="2">
        <f t="shared" si="1"/>
        <v>1608131.58</v>
      </c>
    </row>
    <row r="48" spans="1:11" x14ac:dyDescent="0.25">
      <c r="A48" s="3" t="s">
        <v>313</v>
      </c>
      <c r="B48" s="3" t="s">
        <v>312</v>
      </c>
      <c r="C48" s="2">
        <v>738802.85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738802.85</v>
      </c>
      <c r="I48" s="2">
        <v>-29536.17</v>
      </c>
      <c r="J48" s="2">
        <v>0</v>
      </c>
      <c r="K48" s="2">
        <f t="shared" si="1"/>
        <v>709266.67999999993</v>
      </c>
    </row>
    <row r="49" spans="1:11" x14ac:dyDescent="0.25">
      <c r="A49" s="3" t="s">
        <v>311</v>
      </c>
      <c r="B49" s="3" t="s">
        <v>311</v>
      </c>
      <c r="C49" s="2">
        <v>121473.44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121473.44</v>
      </c>
      <c r="I49" s="2">
        <v>-4858.9399999999996</v>
      </c>
      <c r="J49" s="2">
        <v>1166.1400000000001</v>
      </c>
      <c r="K49" s="2">
        <f t="shared" si="1"/>
        <v>115448.36</v>
      </c>
    </row>
    <row r="50" spans="1:11" x14ac:dyDescent="0.25">
      <c r="A50" s="3" t="s">
        <v>310</v>
      </c>
      <c r="B50" s="3" t="s">
        <v>310</v>
      </c>
      <c r="C50" s="2">
        <v>62664.56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62664.56</v>
      </c>
      <c r="I50" s="2">
        <v>-2506.56</v>
      </c>
      <c r="J50" s="2">
        <v>601.58000000000004</v>
      </c>
      <c r="K50" s="2">
        <f t="shared" si="1"/>
        <v>59556.42</v>
      </c>
    </row>
    <row r="51" spans="1:11" x14ac:dyDescent="0.25">
      <c r="A51" s="3" t="s">
        <v>309</v>
      </c>
      <c r="B51" s="3" t="s">
        <v>309</v>
      </c>
      <c r="C51" s="2">
        <v>40894.559999999998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40894.559999999998</v>
      </c>
      <c r="I51" s="2">
        <v>-1636.32</v>
      </c>
      <c r="J51" s="2">
        <v>392.58</v>
      </c>
      <c r="K51" s="2">
        <f t="shared" si="1"/>
        <v>38865.659999999996</v>
      </c>
    </row>
    <row r="52" spans="1:11" x14ac:dyDescent="0.25">
      <c r="A52" s="3" t="s">
        <v>308</v>
      </c>
      <c r="B52" s="3" t="s">
        <v>308</v>
      </c>
      <c r="C52" s="2">
        <v>1473.96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1473.96</v>
      </c>
      <c r="I52" s="2">
        <v>-58.93</v>
      </c>
      <c r="J52" s="2">
        <v>14.15</v>
      </c>
      <c r="K52" s="2">
        <f t="shared" si="1"/>
        <v>1400.8799999999999</v>
      </c>
    </row>
    <row r="53" spans="1:11" x14ac:dyDescent="0.25">
      <c r="A53" s="3" t="s">
        <v>307</v>
      </c>
      <c r="B53" s="3" t="s">
        <v>307</v>
      </c>
      <c r="C53" s="2">
        <v>8940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8940</v>
      </c>
      <c r="I53" s="2">
        <v>-357.6</v>
      </c>
      <c r="J53" s="2">
        <v>85.82</v>
      </c>
      <c r="K53" s="2">
        <f t="shared" si="1"/>
        <v>8496.58</v>
      </c>
    </row>
    <row r="54" spans="1:11" x14ac:dyDescent="0.25">
      <c r="A54" s="3" t="s">
        <v>306</v>
      </c>
      <c r="B54" s="3" t="s">
        <v>306</v>
      </c>
      <c r="C54" s="2">
        <v>1976733.43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1976733.43</v>
      </c>
      <c r="I54" s="2">
        <v>-79042.12</v>
      </c>
      <c r="J54" s="2">
        <v>37953.83</v>
      </c>
      <c r="K54" s="2">
        <f t="shared" si="1"/>
        <v>1859737.48</v>
      </c>
    </row>
    <row r="55" spans="1:11" x14ac:dyDescent="0.25">
      <c r="A55" s="3" t="s">
        <v>305</v>
      </c>
      <c r="B55" s="3" t="s">
        <v>305</v>
      </c>
      <c r="C55" s="2">
        <v>145424037.81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145424037.81</v>
      </c>
      <c r="I55" s="2">
        <v>-5816947.4900000002</v>
      </c>
      <c r="J55" s="2">
        <v>2792141.81</v>
      </c>
      <c r="K55" s="2">
        <f t="shared" si="1"/>
        <v>136814948.50999999</v>
      </c>
    </row>
    <row r="56" spans="1:11" x14ac:dyDescent="0.25">
      <c r="A56" s="3" t="s">
        <v>304</v>
      </c>
      <c r="B56" s="3" t="s">
        <v>304</v>
      </c>
      <c r="C56" s="2">
        <v>10678772.48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10678772.48</v>
      </c>
      <c r="I56" s="2">
        <v>0</v>
      </c>
      <c r="J56" s="2">
        <v>213575.45</v>
      </c>
      <c r="K56" s="2">
        <f t="shared" si="1"/>
        <v>10465197.030000001</v>
      </c>
    </row>
    <row r="57" spans="1:11" x14ac:dyDescent="0.25">
      <c r="A57" s="3" t="s">
        <v>303</v>
      </c>
      <c r="B57" s="3" t="s">
        <v>303</v>
      </c>
      <c r="C57" s="2">
        <v>295939.69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295939.69</v>
      </c>
      <c r="I57" s="2">
        <v>0</v>
      </c>
      <c r="J57" s="2">
        <v>5918.79</v>
      </c>
      <c r="K57" s="2">
        <f t="shared" si="1"/>
        <v>290020.90000000002</v>
      </c>
    </row>
    <row r="58" spans="1:11" x14ac:dyDescent="0.25">
      <c r="A58" s="3" t="s">
        <v>302</v>
      </c>
      <c r="B58" s="3" t="s">
        <v>302</v>
      </c>
      <c r="C58" s="2">
        <v>2015779.32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2015779.32</v>
      </c>
      <c r="I58" s="2">
        <v>0</v>
      </c>
      <c r="J58" s="2">
        <v>40315.58</v>
      </c>
      <c r="K58" s="2">
        <f t="shared" si="1"/>
        <v>1975463.74</v>
      </c>
    </row>
    <row r="59" spans="1:11" x14ac:dyDescent="0.25">
      <c r="A59" s="3" t="s">
        <v>301</v>
      </c>
      <c r="B59" s="3" t="s">
        <v>301</v>
      </c>
      <c r="C59" s="2">
        <v>49500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49500</v>
      </c>
      <c r="I59" s="2">
        <v>-1980</v>
      </c>
      <c r="J59" s="2">
        <v>950.4</v>
      </c>
      <c r="K59" s="2">
        <f t="shared" si="1"/>
        <v>46569.599999999999</v>
      </c>
    </row>
    <row r="60" spans="1:11" x14ac:dyDescent="0.25">
      <c r="A60" s="3" t="s">
        <v>300</v>
      </c>
      <c r="B60" s="3" t="s">
        <v>300</v>
      </c>
      <c r="C60" s="2">
        <v>32014.44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32014.44</v>
      </c>
      <c r="I60" s="2">
        <v>-1280.3699999999999</v>
      </c>
      <c r="J60" s="2">
        <v>614.67999999999995</v>
      </c>
      <c r="K60" s="2">
        <f t="shared" si="1"/>
        <v>30119.39</v>
      </c>
    </row>
    <row r="61" spans="1:11" x14ac:dyDescent="0.25">
      <c r="A61" s="3" t="s">
        <v>299</v>
      </c>
      <c r="B61" s="3" t="s">
        <v>299</v>
      </c>
      <c r="C61" s="2">
        <v>455.98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455.98</v>
      </c>
      <c r="I61" s="2">
        <v>-18.239999999999998</v>
      </c>
      <c r="J61" s="2">
        <v>4.38</v>
      </c>
      <c r="K61" s="2">
        <f t="shared" si="1"/>
        <v>433.36</v>
      </c>
    </row>
    <row r="62" spans="1:11" x14ac:dyDescent="0.25">
      <c r="A62" s="3" t="s">
        <v>298</v>
      </c>
      <c r="B62" s="3" t="s">
        <v>298</v>
      </c>
      <c r="C62" s="2">
        <v>7716268.0899999999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7716268.0899999999</v>
      </c>
      <c r="I62" s="2">
        <v>-308652.02</v>
      </c>
      <c r="J62" s="2">
        <v>148152.32000000001</v>
      </c>
      <c r="K62" s="2">
        <f t="shared" si="1"/>
        <v>7259463.75</v>
      </c>
    </row>
    <row r="63" spans="1:11" ht="25.5" x14ac:dyDescent="0.25">
      <c r="A63" s="3" t="s">
        <v>297</v>
      </c>
      <c r="B63" s="3" t="s">
        <v>297</v>
      </c>
      <c r="C63" s="2">
        <v>11716428.25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11716428.25</v>
      </c>
      <c r="I63" s="2">
        <v>0</v>
      </c>
      <c r="J63" s="2">
        <v>234328.56</v>
      </c>
      <c r="K63" s="2">
        <f t="shared" si="1"/>
        <v>11482099.689999999</v>
      </c>
    </row>
    <row r="64" spans="1:11" x14ac:dyDescent="0.25">
      <c r="A64" s="3" t="s">
        <v>296</v>
      </c>
      <c r="B64" s="3" t="s">
        <v>296</v>
      </c>
      <c r="C64" s="2">
        <v>572205.9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572205.9</v>
      </c>
      <c r="I64" s="2">
        <v>-22886.1</v>
      </c>
      <c r="J64" s="2">
        <v>5493.19</v>
      </c>
      <c r="K64" s="2">
        <f t="shared" si="1"/>
        <v>543826.6100000001</v>
      </c>
    </row>
    <row r="65" spans="1:11" x14ac:dyDescent="0.25">
      <c r="A65" s="3" t="s">
        <v>295</v>
      </c>
      <c r="B65" s="3" t="s">
        <v>295</v>
      </c>
      <c r="C65" s="2">
        <v>68591.600000000006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68591.600000000006</v>
      </c>
      <c r="I65" s="2">
        <v>-2745.98</v>
      </c>
      <c r="J65" s="2">
        <v>658.46</v>
      </c>
      <c r="K65" s="2">
        <f t="shared" si="1"/>
        <v>65187.160000000011</v>
      </c>
    </row>
    <row r="66" spans="1:11" x14ac:dyDescent="0.25">
      <c r="A66" s="3" t="s">
        <v>294</v>
      </c>
      <c r="B66" s="3" t="s">
        <v>294</v>
      </c>
      <c r="C66" s="2">
        <v>457336.53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457336.53</v>
      </c>
      <c r="I66" s="2">
        <v>-18294.509999999998</v>
      </c>
      <c r="J66" s="2">
        <v>4390.42</v>
      </c>
      <c r="K66" s="2">
        <f t="shared" si="1"/>
        <v>434651.60000000003</v>
      </c>
    </row>
    <row r="67" spans="1:11" x14ac:dyDescent="0.25">
      <c r="A67" s="3" t="s">
        <v>293</v>
      </c>
      <c r="B67" s="3" t="s">
        <v>293</v>
      </c>
      <c r="C67" s="2">
        <v>473140.28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473140.28</v>
      </c>
      <c r="I67" s="2">
        <v>-18927.61</v>
      </c>
      <c r="J67" s="2">
        <v>4542.12</v>
      </c>
      <c r="K67" s="2">
        <f t="shared" si="1"/>
        <v>449670.55000000005</v>
      </c>
    </row>
    <row r="68" spans="1:11" x14ac:dyDescent="0.25">
      <c r="A68" s="3" t="s">
        <v>292</v>
      </c>
      <c r="B68" s="3" t="s">
        <v>292</v>
      </c>
      <c r="C68" s="2">
        <v>123615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123615</v>
      </c>
      <c r="I68" s="2">
        <v>-4944.6000000000004</v>
      </c>
      <c r="J68" s="2">
        <v>1186.7</v>
      </c>
      <c r="K68" s="2">
        <f t="shared" si="1"/>
        <v>117483.7</v>
      </c>
    </row>
    <row r="69" spans="1:11" x14ac:dyDescent="0.25">
      <c r="A69" s="3" t="s">
        <v>291</v>
      </c>
      <c r="B69" s="3" t="s">
        <v>291</v>
      </c>
      <c r="C69" s="2">
        <v>115305.9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115305.9</v>
      </c>
      <c r="I69" s="2">
        <v>-4611.63</v>
      </c>
      <c r="J69" s="2">
        <v>1106.95</v>
      </c>
      <c r="K69" s="2">
        <f t="shared" si="1"/>
        <v>109587.31999999999</v>
      </c>
    </row>
    <row r="70" spans="1:11" x14ac:dyDescent="0.25">
      <c r="A70" s="3" t="s">
        <v>290</v>
      </c>
      <c r="B70" s="3" t="s">
        <v>290</v>
      </c>
      <c r="C70" s="2">
        <v>65215.07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65215.07</v>
      </c>
      <c r="I70" s="2">
        <v>-2608.0300000000002</v>
      </c>
      <c r="J70" s="2">
        <v>626.07000000000005</v>
      </c>
      <c r="K70" s="2">
        <f t="shared" si="1"/>
        <v>61980.97</v>
      </c>
    </row>
    <row r="71" spans="1:11" x14ac:dyDescent="0.25">
      <c r="A71" s="3" t="s">
        <v>289</v>
      </c>
      <c r="B71" s="3" t="s">
        <v>289</v>
      </c>
      <c r="C71" s="2">
        <v>68644.710000000006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68644.710000000006</v>
      </c>
      <c r="I71" s="2">
        <v>-2744.07</v>
      </c>
      <c r="J71" s="2">
        <v>659</v>
      </c>
      <c r="K71" s="2">
        <f t="shared" ref="K71:K134" si="3">H71+I71-J71</f>
        <v>65241.64</v>
      </c>
    </row>
    <row r="72" spans="1:11" x14ac:dyDescent="0.25">
      <c r="A72" s="3" t="s">
        <v>288</v>
      </c>
      <c r="B72" s="3" t="s">
        <v>287</v>
      </c>
      <c r="C72" s="2">
        <v>41285.24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41285.24</v>
      </c>
      <c r="I72" s="2">
        <v>-1651.42</v>
      </c>
      <c r="J72" s="2">
        <v>396.34</v>
      </c>
      <c r="K72" s="2">
        <f t="shared" si="3"/>
        <v>39237.480000000003</v>
      </c>
    </row>
    <row r="73" spans="1:11" x14ac:dyDescent="0.25">
      <c r="A73" s="3" t="s">
        <v>286</v>
      </c>
      <c r="B73" s="3" t="s">
        <v>285</v>
      </c>
      <c r="C73" s="2">
        <v>18903.5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18903.5</v>
      </c>
      <c r="I73" s="2">
        <v>-756.11</v>
      </c>
      <c r="J73" s="2">
        <v>181.47</v>
      </c>
      <c r="K73" s="2">
        <f t="shared" si="3"/>
        <v>17965.919999999998</v>
      </c>
    </row>
    <row r="74" spans="1:11" x14ac:dyDescent="0.25">
      <c r="A74" s="3" t="s">
        <v>284</v>
      </c>
      <c r="B74" s="3" t="s">
        <v>284</v>
      </c>
      <c r="C74" s="2">
        <v>573383.63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573383.63</v>
      </c>
      <c r="I74" s="2">
        <v>-22930.58</v>
      </c>
      <c r="J74" s="2">
        <v>5504.53</v>
      </c>
      <c r="K74" s="2">
        <f t="shared" si="3"/>
        <v>544948.52</v>
      </c>
    </row>
    <row r="75" spans="1:11" x14ac:dyDescent="0.25">
      <c r="A75" s="3" t="s">
        <v>283</v>
      </c>
      <c r="B75" s="3" t="s">
        <v>283</v>
      </c>
      <c r="C75" s="2">
        <v>14907.63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14907.63</v>
      </c>
      <c r="I75" s="2">
        <v>-596.32000000000005</v>
      </c>
      <c r="J75" s="2">
        <v>143.12</v>
      </c>
      <c r="K75" s="2">
        <f t="shared" si="3"/>
        <v>14168.189999999999</v>
      </c>
    </row>
    <row r="76" spans="1:11" x14ac:dyDescent="0.25">
      <c r="A76" s="3" t="s">
        <v>282</v>
      </c>
      <c r="B76" s="3" t="s">
        <v>282</v>
      </c>
      <c r="C76" s="2">
        <v>58581.42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58581.42</v>
      </c>
      <c r="I76" s="2">
        <v>-2343.3200000000002</v>
      </c>
      <c r="J76" s="2">
        <v>562.38</v>
      </c>
      <c r="K76" s="2">
        <f t="shared" si="3"/>
        <v>55675.72</v>
      </c>
    </row>
    <row r="77" spans="1:11" x14ac:dyDescent="0.25">
      <c r="A77" s="3" t="s">
        <v>281</v>
      </c>
      <c r="B77" s="3" t="s">
        <v>281</v>
      </c>
      <c r="C77" s="2">
        <v>758966.98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758966.98</v>
      </c>
      <c r="I77" s="2">
        <v>-30361.119999999999</v>
      </c>
      <c r="J77" s="2">
        <v>7286.06</v>
      </c>
      <c r="K77" s="2">
        <f t="shared" si="3"/>
        <v>721319.79999999993</v>
      </c>
    </row>
    <row r="78" spans="1:11" x14ac:dyDescent="0.25">
      <c r="A78" s="3" t="s">
        <v>280</v>
      </c>
      <c r="B78" s="3" t="s">
        <v>280</v>
      </c>
      <c r="C78" s="2">
        <v>1322455.1499999999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1322455.1499999999</v>
      </c>
      <c r="I78" s="2">
        <v>-52898.05</v>
      </c>
      <c r="J78" s="2">
        <v>12695.58</v>
      </c>
      <c r="K78" s="2">
        <f t="shared" si="3"/>
        <v>1256861.5199999998</v>
      </c>
    </row>
    <row r="79" spans="1:11" x14ac:dyDescent="0.25">
      <c r="A79" s="3" t="s">
        <v>279</v>
      </c>
      <c r="B79" s="3" t="s">
        <v>279</v>
      </c>
      <c r="C79" s="2">
        <v>172660.87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172660.87</v>
      </c>
      <c r="I79" s="2">
        <v>-6906.57</v>
      </c>
      <c r="J79" s="2">
        <v>1657.54</v>
      </c>
      <c r="K79" s="2">
        <f t="shared" si="3"/>
        <v>164096.75999999998</v>
      </c>
    </row>
    <row r="80" spans="1:11" x14ac:dyDescent="0.25">
      <c r="A80" s="3" t="s">
        <v>278</v>
      </c>
      <c r="B80" s="3" t="s">
        <v>278</v>
      </c>
      <c r="C80" s="2">
        <v>679666.42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679666.42</v>
      </c>
      <c r="I80" s="2">
        <v>-27186.78</v>
      </c>
      <c r="J80" s="2">
        <v>6524.8</v>
      </c>
      <c r="K80" s="2">
        <f t="shared" si="3"/>
        <v>645954.84</v>
      </c>
    </row>
    <row r="81" spans="1:11" x14ac:dyDescent="0.25">
      <c r="A81" s="3" t="s">
        <v>277</v>
      </c>
      <c r="B81" s="3" t="s">
        <v>277</v>
      </c>
      <c r="C81" s="2">
        <v>27059.87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27059.87</v>
      </c>
      <c r="I81" s="2">
        <v>-1082.3499999999999</v>
      </c>
      <c r="J81" s="2">
        <v>259.77999999999997</v>
      </c>
      <c r="K81" s="2">
        <f t="shared" si="3"/>
        <v>25717.74</v>
      </c>
    </row>
    <row r="82" spans="1:11" x14ac:dyDescent="0.25">
      <c r="A82" s="3" t="s">
        <v>276</v>
      </c>
      <c r="B82" s="3" t="s">
        <v>276</v>
      </c>
      <c r="C82" s="2">
        <v>354194.39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354194.39</v>
      </c>
      <c r="I82" s="2">
        <v>-14167.75</v>
      </c>
      <c r="J82" s="2">
        <v>3400.27</v>
      </c>
      <c r="K82" s="2">
        <f t="shared" si="3"/>
        <v>336626.37</v>
      </c>
    </row>
    <row r="83" spans="1:11" x14ac:dyDescent="0.25">
      <c r="A83" s="3" t="s">
        <v>275</v>
      </c>
      <c r="B83" s="3" t="s">
        <v>275</v>
      </c>
      <c r="C83" s="2">
        <v>194365.3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194365.3</v>
      </c>
      <c r="I83" s="2">
        <v>-7774.72</v>
      </c>
      <c r="J83" s="2">
        <v>1865.91</v>
      </c>
      <c r="K83" s="2">
        <f t="shared" si="3"/>
        <v>184724.66999999998</v>
      </c>
    </row>
    <row r="84" spans="1:11" x14ac:dyDescent="0.25">
      <c r="A84" s="3" t="s">
        <v>274</v>
      </c>
      <c r="B84" s="3" t="s">
        <v>274</v>
      </c>
      <c r="C84" s="2">
        <v>20241.91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20241.91</v>
      </c>
      <c r="I84" s="2">
        <v>-809.72</v>
      </c>
      <c r="J84" s="2">
        <v>194.32</v>
      </c>
      <c r="K84" s="2">
        <f t="shared" si="3"/>
        <v>19237.87</v>
      </c>
    </row>
    <row r="85" spans="1:11" x14ac:dyDescent="0.25">
      <c r="A85" s="3" t="s">
        <v>273</v>
      </c>
      <c r="B85" s="3" t="s">
        <v>273</v>
      </c>
      <c r="C85" s="2">
        <v>294273.5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294273.5</v>
      </c>
      <c r="I85" s="2">
        <v>-11770.99</v>
      </c>
      <c r="J85" s="2">
        <v>2825.02</v>
      </c>
      <c r="K85" s="2">
        <f t="shared" si="3"/>
        <v>279677.49</v>
      </c>
    </row>
    <row r="86" spans="1:11" x14ac:dyDescent="0.25">
      <c r="A86" s="3" t="s">
        <v>272</v>
      </c>
      <c r="B86" s="3" t="s">
        <v>272</v>
      </c>
      <c r="C86" s="2">
        <v>30203.8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30203.8</v>
      </c>
      <c r="I86" s="2">
        <v>-1208.1400000000001</v>
      </c>
      <c r="J86" s="2">
        <v>289.95</v>
      </c>
      <c r="K86" s="2">
        <f t="shared" si="3"/>
        <v>28705.71</v>
      </c>
    </row>
    <row r="87" spans="1:11" x14ac:dyDescent="0.25">
      <c r="A87" s="3" t="s">
        <v>271</v>
      </c>
      <c r="B87" s="3" t="s">
        <v>271</v>
      </c>
      <c r="C87" s="2">
        <v>19583.349999999999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19583.349999999999</v>
      </c>
      <c r="I87" s="2">
        <v>-784.05</v>
      </c>
      <c r="J87" s="2">
        <v>187.99</v>
      </c>
      <c r="K87" s="2">
        <f t="shared" si="3"/>
        <v>18611.309999999998</v>
      </c>
    </row>
    <row r="88" spans="1:11" x14ac:dyDescent="0.25">
      <c r="A88" s="3" t="s">
        <v>270</v>
      </c>
      <c r="B88" s="3" t="s">
        <v>270</v>
      </c>
      <c r="C88" s="2">
        <v>365948.66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365948.66</v>
      </c>
      <c r="I88" s="2">
        <v>-14637.13</v>
      </c>
      <c r="J88" s="2">
        <v>3513.11</v>
      </c>
      <c r="K88" s="2">
        <f t="shared" si="3"/>
        <v>347798.42</v>
      </c>
    </row>
    <row r="89" spans="1:11" x14ac:dyDescent="0.25">
      <c r="A89" s="3" t="s">
        <v>269</v>
      </c>
      <c r="B89" s="3" t="s">
        <v>269</v>
      </c>
      <c r="C89" s="2">
        <v>46085.24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46085.24</v>
      </c>
      <c r="I89" s="2">
        <v>-1845.2</v>
      </c>
      <c r="J89" s="2">
        <v>442.4</v>
      </c>
      <c r="K89" s="2">
        <f t="shared" si="3"/>
        <v>43797.64</v>
      </c>
    </row>
    <row r="90" spans="1:11" x14ac:dyDescent="0.25">
      <c r="A90" s="3" t="s">
        <v>268</v>
      </c>
      <c r="B90" s="3" t="s">
        <v>268</v>
      </c>
      <c r="C90" s="2">
        <v>237701.05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237701.05</v>
      </c>
      <c r="I90" s="2">
        <v>-9508.84</v>
      </c>
      <c r="J90" s="2">
        <v>2281.92</v>
      </c>
      <c r="K90" s="2">
        <f t="shared" si="3"/>
        <v>225910.28999999998</v>
      </c>
    </row>
    <row r="91" spans="1:11" x14ac:dyDescent="0.25">
      <c r="A91" s="3" t="s">
        <v>267</v>
      </c>
      <c r="B91" s="3" t="s">
        <v>267</v>
      </c>
      <c r="C91" s="2">
        <v>828389.2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828389.2</v>
      </c>
      <c r="I91" s="2">
        <v>-33136.449999999997</v>
      </c>
      <c r="J91" s="2">
        <v>7952.52</v>
      </c>
      <c r="K91" s="2">
        <f t="shared" si="3"/>
        <v>787300.23</v>
      </c>
    </row>
    <row r="92" spans="1:11" x14ac:dyDescent="0.25">
      <c r="A92" s="3" t="s">
        <v>266</v>
      </c>
      <c r="B92" s="3" t="s">
        <v>266</v>
      </c>
      <c r="C92" s="2">
        <v>105654.04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105654.04</v>
      </c>
      <c r="I92" s="2">
        <v>-4226.34</v>
      </c>
      <c r="J92" s="2">
        <v>1014.27</v>
      </c>
      <c r="K92" s="2">
        <f t="shared" si="3"/>
        <v>100413.43</v>
      </c>
    </row>
    <row r="93" spans="1:11" x14ac:dyDescent="0.25">
      <c r="A93" s="3" t="s">
        <v>265</v>
      </c>
      <c r="B93" s="3" t="s">
        <v>265</v>
      </c>
      <c r="C93" s="2">
        <v>40276.81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40276.81</v>
      </c>
      <c r="I93" s="2">
        <v>-1611.07</v>
      </c>
      <c r="J93" s="2">
        <v>386.66</v>
      </c>
      <c r="K93" s="2">
        <f t="shared" si="3"/>
        <v>38279.079999999994</v>
      </c>
    </row>
    <row r="94" spans="1:11" x14ac:dyDescent="0.25">
      <c r="A94" s="3" t="s">
        <v>264</v>
      </c>
      <c r="B94" s="3" t="s">
        <v>264</v>
      </c>
      <c r="C94" s="2">
        <v>647180.01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647180.01</v>
      </c>
      <c r="I94" s="2">
        <v>-25886.959999999999</v>
      </c>
      <c r="J94" s="2">
        <v>6212.93</v>
      </c>
      <c r="K94" s="2">
        <f t="shared" si="3"/>
        <v>615080.12</v>
      </c>
    </row>
    <row r="95" spans="1:11" x14ac:dyDescent="0.25">
      <c r="A95" s="3" t="s">
        <v>263</v>
      </c>
      <c r="B95" s="3" t="s">
        <v>263</v>
      </c>
      <c r="C95" s="2">
        <v>32403.040000000001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32403.040000000001</v>
      </c>
      <c r="I95" s="2">
        <v>-1296.0999999999999</v>
      </c>
      <c r="J95" s="2">
        <v>311.06</v>
      </c>
      <c r="K95" s="2">
        <f t="shared" si="3"/>
        <v>30795.88</v>
      </c>
    </row>
    <row r="96" spans="1:11" x14ac:dyDescent="0.25">
      <c r="A96" s="3" t="s">
        <v>262</v>
      </c>
      <c r="B96" s="3" t="s">
        <v>262</v>
      </c>
      <c r="C96" s="2">
        <v>1454420.69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1454420.69</v>
      </c>
      <c r="I96" s="2">
        <v>-58177.45</v>
      </c>
      <c r="J96" s="2">
        <v>13962.43</v>
      </c>
      <c r="K96" s="2">
        <f t="shared" si="3"/>
        <v>1382280.81</v>
      </c>
    </row>
    <row r="97" spans="1:11" x14ac:dyDescent="0.25">
      <c r="A97" s="3" t="s">
        <v>261</v>
      </c>
      <c r="B97" s="3" t="s">
        <v>261</v>
      </c>
      <c r="C97" s="2">
        <v>183113.8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183113.8</v>
      </c>
      <c r="I97" s="2">
        <v>-7324.63</v>
      </c>
      <c r="J97" s="2">
        <v>1757.89</v>
      </c>
      <c r="K97" s="2">
        <f t="shared" si="3"/>
        <v>174031.27999999997</v>
      </c>
    </row>
    <row r="98" spans="1:11" x14ac:dyDescent="0.25">
      <c r="A98" s="3" t="s">
        <v>260</v>
      </c>
      <c r="B98" s="3" t="s">
        <v>260</v>
      </c>
      <c r="C98" s="2">
        <v>1305025.83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1305025.83</v>
      </c>
      <c r="I98" s="2">
        <v>-52199.82</v>
      </c>
      <c r="J98" s="2">
        <v>12528.26</v>
      </c>
      <c r="K98" s="2">
        <f t="shared" si="3"/>
        <v>1240297.75</v>
      </c>
    </row>
    <row r="99" spans="1:11" x14ac:dyDescent="0.25">
      <c r="A99" s="3" t="s">
        <v>259</v>
      </c>
      <c r="B99" s="3" t="s">
        <v>259</v>
      </c>
      <c r="C99" s="2">
        <v>84086.65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84086.65</v>
      </c>
      <c r="I99" s="2">
        <v>-3363.34</v>
      </c>
      <c r="J99" s="2">
        <v>807.23</v>
      </c>
      <c r="K99" s="2">
        <f t="shared" si="3"/>
        <v>79916.08</v>
      </c>
    </row>
    <row r="100" spans="1:11" x14ac:dyDescent="0.25">
      <c r="A100" s="3" t="s">
        <v>258</v>
      </c>
      <c r="B100" s="3" t="s">
        <v>258</v>
      </c>
      <c r="C100" s="2">
        <v>622193.35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622193.35</v>
      </c>
      <c r="I100" s="2">
        <v>-24888.61</v>
      </c>
      <c r="J100" s="2">
        <v>5973.05</v>
      </c>
      <c r="K100" s="2">
        <f t="shared" si="3"/>
        <v>591331.68999999994</v>
      </c>
    </row>
    <row r="101" spans="1:11" x14ac:dyDescent="0.25">
      <c r="A101" s="3" t="s">
        <v>257</v>
      </c>
      <c r="B101" s="3" t="s">
        <v>257</v>
      </c>
      <c r="C101" s="2">
        <v>83941.4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83941.4</v>
      </c>
      <c r="I101" s="2">
        <v>-3357.58</v>
      </c>
      <c r="J101" s="2">
        <v>805.84</v>
      </c>
      <c r="K101" s="2">
        <f t="shared" si="3"/>
        <v>79777.98</v>
      </c>
    </row>
    <row r="102" spans="1:11" x14ac:dyDescent="0.25">
      <c r="A102" s="3" t="s">
        <v>256</v>
      </c>
      <c r="B102" s="3" t="s">
        <v>256</v>
      </c>
      <c r="C102" s="2">
        <v>608745.41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608745.41</v>
      </c>
      <c r="I102" s="2">
        <v>-24349.200000000001</v>
      </c>
      <c r="J102" s="2">
        <v>5843.96</v>
      </c>
      <c r="K102" s="2">
        <f t="shared" si="3"/>
        <v>578552.25000000012</v>
      </c>
    </row>
    <row r="103" spans="1:11" x14ac:dyDescent="0.25">
      <c r="A103" s="3" t="s">
        <v>255</v>
      </c>
      <c r="B103" s="3" t="s">
        <v>255</v>
      </c>
      <c r="C103" s="2">
        <v>20080.12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20080.12</v>
      </c>
      <c r="I103" s="2">
        <v>-803.24</v>
      </c>
      <c r="J103" s="2">
        <v>192.77</v>
      </c>
      <c r="K103" s="2">
        <f t="shared" si="3"/>
        <v>19084.109999999997</v>
      </c>
    </row>
    <row r="104" spans="1:11" x14ac:dyDescent="0.25">
      <c r="A104" s="3" t="s">
        <v>254</v>
      </c>
      <c r="B104" s="3" t="s">
        <v>254</v>
      </c>
      <c r="C104" s="2">
        <v>66011.48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66011.48</v>
      </c>
      <c r="I104" s="2">
        <v>-2640.03</v>
      </c>
      <c r="J104" s="2">
        <v>633.71</v>
      </c>
      <c r="K104" s="2">
        <f t="shared" si="3"/>
        <v>62737.74</v>
      </c>
    </row>
    <row r="105" spans="1:11" x14ac:dyDescent="0.25">
      <c r="A105" s="3" t="s">
        <v>253</v>
      </c>
      <c r="B105" s="3" t="s">
        <v>253</v>
      </c>
      <c r="C105" s="2">
        <v>18178.63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18178.63</v>
      </c>
      <c r="I105" s="2">
        <v>-727.15</v>
      </c>
      <c r="J105" s="2">
        <v>174.52</v>
      </c>
      <c r="K105" s="2">
        <f t="shared" si="3"/>
        <v>17276.96</v>
      </c>
    </row>
    <row r="106" spans="1:11" x14ac:dyDescent="0.25">
      <c r="A106" s="3" t="s">
        <v>252</v>
      </c>
      <c r="B106" s="3" t="s">
        <v>252</v>
      </c>
      <c r="C106" s="2">
        <v>912740.94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912740.94</v>
      </c>
      <c r="I106" s="2">
        <v>-36510.089999999997</v>
      </c>
      <c r="J106" s="2">
        <v>8762.31</v>
      </c>
      <c r="K106" s="2">
        <f t="shared" si="3"/>
        <v>867468.53999999992</v>
      </c>
    </row>
    <row r="107" spans="1:11" x14ac:dyDescent="0.25">
      <c r="A107" s="3" t="s">
        <v>251</v>
      </c>
      <c r="B107" s="3" t="s">
        <v>251</v>
      </c>
      <c r="C107" s="2">
        <v>59995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59995</v>
      </c>
      <c r="I107" s="2">
        <v>-2399.8000000000002</v>
      </c>
      <c r="J107" s="2">
        <v>575.95000000000005</v>
      </c>
      <c r="K107" s="2">
        <f t="shared" si="3"/>
        <v>57019.25</v>
      </c>
    </row>
    <row r="108" spans="1:11" x14ac:dyDescent="0.25">
      <c r="A108" s="3" t="s">
        <v>250</v>
      </c>
      <c r="B108" s="3" t="s">
        <v>250</v>
      </c>
      <c r="C108" s="2">
        <v>57340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57340</v>
      </c>
      <c r="I108" s="2">
        <v>-2293.6</v>
      </c>
      <c r="J108" s="2">
        <v>550.47</v>
      </c>
      <c r="K108" s="2">
        <f t="shared" si="3"/>
        <v>54495.93</v>
      </c>
    </row>
    <row r="109" spans="1:11" x14ac:dyDescent="0.25">
      <c r="A109" s="3" t="s">
        <v>249</v>
      </c>
      <c r="B109" s="3" t="s">
        <v>248</v>
      </c>
      <c r="C109" s="2">
        <v>26312.52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26312.52</v>
      </c>
      <c r="I109" s="2">
        <v>-1053.1600000000001</v>
      </c>
      <c r="J109" s="2">
        <v>252.59</v>
      </c>
      <c r="K109" s="2">
        <f t="shared" si="3"/>
        <v>25006.77</v>
      </c>
    </row>
    <row r="110" spans="1:11" x14ac:dyDescent="0.25">
      <c r="A110" s="3" t="s">
        <v>247</v>
      </c>
      <c r="B110" s="3" t="s">
        <v>247</v>
      </c>
      <c r="C110" s="2">
        <v>6718460.5899999999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6718460.5899999999</v>
      </c>
      <c r="I110" s="2">
        <v>-268740.86</v>
      </c>
      <c r="J110" s="2">
        <v>128994.39</v>
      </c>
      <c r="K110" s="2">
        <f t="shared" si="3"/>
        <v>6320725.3399999999</v>
      </c>
    </row>
    <row r="111" spans="1:11" x14ac:dyDescent="0.25">
      <c r="A111" s="3" t="s">
        <v>246</v>
      </c>
      <c r="B111" s="3" t="s">
        <v>246</v>
      </c>
      <c r="C111" s="2">
        <v>109658.51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109658.51</v>
      </c>
      <c r="I111" s="2">
        <v>-4386.3500000000004</v>
      </c>
      <c r="J111" s="2">
        <v>0</v>
      </c>
      <c r="K111" s="2">
        <f t="shared" si="3"/>
        <v>105272.15999999999</v>
      </c>
    </row>
    <row r="112" spans="1:11" x14ac:dyDescent="0.25">
      <c r="A112" s="3" t="s">
        <v>245</v>
      </c>
      <c r="B112" s="3" t="s">
        <v>245</v>
      </c>
      <c r="C112" s="2">
        <v>36300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36300</v>
      </c>
      <c r="I112" s="2">
        <v>-1452</v>
      </c>
      <c r="J112" s="2">
        <v>348.48</v>
      </c>
      <c r="K112" s="2">
        <f t="shared" si="3"/>
        <v>34499.519999999997</v>
      </c>
    </row>
    <row r="113" spans="1:11" x14ac:dyDescent="0.25">
      <c r="A113" s="3" t="s">
        <v>244</v>
      </c>
      <c r="B113" s="3" t="s">
        <v>244</v>
      </c>
      <c r="C113" s="2">
        <v>614444.93000000005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614444.93000000005</v>
      </c>
      <c r="I113" s="2">
        <v>-24577.21</v>
      </c>
      <c r="J113" s="2">
        <v>11797.35</v>
      </c>
      <c r="K113" s="2">
        <f t="shared" si="3"/>
        <v>578070.37000000011</v>
      </c>
    </row>
    <row r="114" spans="1:11" x14ac:dyDescent="0.25">
      <c r="A114" s="3" t="s">
        <v>243</v>
      </c>
      <c r="B114" s="3" t="s">
        <v>243</v>
      </c>
      <c r="C114" s="2">
        <v>10272.64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10272.64</v>
      </c>
      <c r="I114" s="2">
        <v>-410.91</v>
      </c>
      <c r="J114" s="2">
        <v>98.62</v>
      </c>
      <c r="K114" s="2">
        <f t="shared" si="3"/>
        <v>9763.1099999999988</v>
      </c>
    </row>
    <row r="115" spans="1:11" x14ac:dyDescent="0.25">
      <c r="A115" s="3" t="s">
        <v>242</v>
      </c>
      <c r="B115" s="3" t="s">
        <v>242</v>
      </c>
      <c r="C115" s="2">
        <v>27069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27069</v>
      </c>
      <c r="I115" s="2">
        <v>-1082.76</v>
      </c>
      <c r="J115" s="2">
        <v>259.87</v>
      </c>
      <c r="K115" s="2">
        <f t="shared" si="3"/>
        <v>25726.370000000003</v>
      </c>
    </row>
    <row r="116" spans="1:11" x14ac:dyDescent="0.25">
      <c r="A116" s="3" t="s">
        <v>241</v>
      </c>
      <c r="B116" s="3" t="s">
        <v>241</v>
      </c>
      <c r="C116" s="2">
        <v>1213828.5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1213828.5</v>
      </c>
      <c r="I116" s="2">
        <v>-48559.69</v>
      </c>
      <c r="J116" s="2">
        <v>11652.69</v>
      </c>
      <c r="K116" s="2">
        <f t="shared" si="3"/>
        <v>1153616.1200000001</v>
      </c>
    </row>
    <row r="117" spans="1:11" x14ac:dyDescent="0.25">
      <c r="A117" s="3" t="s">
        <v>240</v>
      </c>
      <c r="B117" s="3" t="s">
        <v>240</v>
      </c>
      <c r="C117" s="2">
        <v>585696.76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585696.76</v>
      </c>
      <c r="I117" s="2">
        <v>-23441.46</v>
      </c>
      <c r="J117" s="2">
        <v>5622.56</v>
      </c>
      <c r="K117" s="2">
        <f t="shared" si="3"/>
        <v>556632.74</v>
      </c>
    </row>
    <row r="118" spans="1:11" x14ac:dyDescent="0.25">
      <c r="A118" s="3" t="s">
        <v>239</v>
      </c>
      <c r="B118" s="3" t="s">
        <v>239</v>
      </c>
      <c r="C118" s="2">
        <v>4916930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4916930</v>
      </c>
      <c r="I118" s="2">
        <v>-196677.2</v>
      </c>
      <c r="J118" s="2">
        <v>47202.53</v>
      </c>
      <c r="K118" s="2">
        <f t="shared" si="3"/>
        <v>4673050.2699999996</v>
      </c>
    </row>
    <row r="119" spans="1:11" x14ac:dyDescent="0.25">
      <c r="A119" s="3" t="s">
        <v>238</v>
      </c>
      <c r="B119" s="3" t="s">
        <v>238</v>
      </c>
      <c r="C119" s="2">
        <v>27644072.559999999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27644072.559999999</v>
      </c>
      <c r="I119" s="2">
        <v>-1105768.08</v>
      </c>
      <c r="J119" s="2">
        <v>530766.09</v>
      </c>
      <c r="K119" s="2">
        <f t="shared" si="3"/>
        <v>26007538.389999997</v>
      </c>
    </row>
    <row r="120" spans="1:11" x14ac:dyDescent="0.25">
      <c r="A120" s="3" t="s">
        <v>237</v>
      </c>
      <c r="B120" s="3" t="s">
        <v>237</v>
      </c>
      <c r="C120" s="2">
        <v>41919.730000000003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41919.730000000003</v>
      </c>
      <c r="I120" s="2">
        <v>-1676.76</v>
      </c>
      <c r="J120" s="2">
        <v>402.43</v>
      </c>
      <c r="K120" s="2">
        <f t="shared" si="3"/>
        <v>39840.54</v>
      </c>
    </row>
    <row r="121" spans="1:11" x14ac:dyDescent="0.25">
      <c r="A121" s="3" t="s">
        <v>236</v>
      </c>
      <c r="B121" s="3" t="s">
        <v>236</v>
      </c>
      <c r="C121" s="2">
        <v>27032.92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27032.92</v>
      </c>
      <c r="I121" s="2">
        <v>-1081.33</v>
      </c>
      <c r="J121" s="2">
        <v>259.52</v>
      </c>
      <c r="K121" s="2">
        <f t="shared" si="3"/>
        <v>25692.069999999996</v>
      </c>
    </row>
    <row r="122" spans="1:11" x14ac:dyDescent="0.25">
      <c r="A122" s="3" t="s">
        <v>235</v>
      </c>
      <c r="B122" s="3" t="s">
        <v>235</v>
      </c>
      <c r="C122" s="2">
        <v>17055.39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17055.39</v>
      </c>
      <c r="I122" s="2">
        <v>-682.2</v>
      </c>
      <c r="J122" s="2">
        <v>163.72999999999999</v>
      </c>
      <c r="K122" s="2">
        <f t="shared" si="3"/>
        <v>16209.46</v>
      </c>
    </row>
    <row r="123" spans="1:11" x14ac:dyDescent="0.25">
      <c r="A123" s="3" t="s">
        <v>234</v>
      </c>
      <c r="B123" s="3" t="s">
        <v>234</v>
      </c>
      <c r="C123" s="2">
        <v>19747.060000000001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19747.060000000001</v>
      </c>
      <c r="I123" s="2">
        <v>-789.85</v>
      </c>
      <c r="J123" s="2">
        <v>189.57</v>
      </c>
      <c r="K123" s="2">
        <f t="shared" si="3"/>
        <v>18767.640000000003</v>
      </c>
    </row>
    <row r="124" spans="1:11" x14ac:dyDescent="0.25">
      <c r="A124" s="3" t="s">
        <v>233</v>
      </c>
      <c r="B124" s="3" t="s">
        <v>233</v>
      </c>
      <c r="C124" s="2">
        <v>163095.32999999999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163095.32999999999</v>
      </c>
      <c r="I124" s="2">
        <v>-6523.93</v>
      </c>
      <c r="J124" s="2">
        <v>1565.71</v>
      </c>
      <c r="K124" s="2">
        <f t="shared" si="3"/>
        <v>155005.69</v>
      </c>
    </row>
    <row r="125" spans="1:11" x14ac:dyDescent="0.25">
      <c r="A125" s="3" t="s">
        <v>232</v>
      </c>
      <c r="B125" s="3" t="s">
        <v>231</v>
      </c>
      <c r="C125" s="2">
        <v>301667.75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301667.75</v>
      </c>
      <c r="I125" s="2">
        <v>-12066.93</v>
      </c>
      <c r="J125" s="2">
        <v>2896.01</v>
      </c>
      <c r="K125" s="2">
        <f t="shared" si="3"/>
        <v>286704.81</v>
      </c>
    </row>
    <row r="126" spans="1:11" x14ac:dyDescent="0.25">
      <c r="A126" s="3" t="s">
        <v>230</v>
      </c>
      <c r="B126" s="3" t="s">
        <v>229</v>
      </c>
      <c r="C126" s="2">
        <v>9194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9194</v>
      </c>
      <c r="I126" s="2">
        <v>-367.76</v>
      </c>
      <c r="J126" s="2">
        <v>88.26</v>
      </c>
      <c r="K126" s="2">
        <f t="shared" si="3"/>
        <v>8737.98</v>
      </c>
    </row>
    <row r="127" spans="1:11" x14ac:dyDescent="0.25">
      <c r="A127" s="3" t="s">
        <v>228</v>
      </c>
      <c r="B127" s="3" t="s">
        <v>228</v>
      </c>
      <c r="C127" s="2">
        <v>89517.36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89517.36</v>
      </c>
      <c r="I127" s="2">
        <v>-3581.54</v>
      </c>
      <c r="J127" s="2">
        <v>859.36</v>
      </c>
      <c r="K127" s="2">
        <f t="shared" si="3"/>
        <v>85076.46</v>
      </c>
    </row>
    <row r="128" spans="1:11" x14ac:dyDescent="0.25">
      <c r="A128" s="3" t="s">
        <v>227</v>
      </c>
      <c r="B128" s="3" t="s">
        <v>227</v>
      </c>
      <c r="C128" s="2">
        <v>256787.79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256787.79</v>
      </c>
      <c r="I128" s="2">
        <v>-10270.44</v>
      </c>
      <c r="J128" s="2">
        <v>2465.1799999999998</v>
      </c>
      <c r="K128" s="2">
        <f t="shared" si="3"/>
        <v>244052.17</v>
      </c>
    </row>
    <row r="129" spans="1:11" x14ac:dyDescent="0.25">
      <c r="A129" s="3" t="s">
        <v>226</v>
      </c>
      <c r="B129" s="3" t="s">
        <v>226</v>
      </c>
      <c r="C129" s="2">
        <v>567561.66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567561.66</v>
      </c>
      <c r="I129" s="2">
        <v>-22705</v>
      </c>
      <c r="J129" s="2">
        <v>5448.57</v>
      </c>
      <c r="K129" s="2">
        <f t="shared" si="3"/>
        <v>539408.09000000008</v>
      </c>
    </row>
    <row r="130" spans="1:11" x14ac:dyDescent="0.25">
      <c r="A130" s="3" t="s">
        <v>225</v>
      </c>
      <c r="B130" s="3" t="s">
        <v>225</v>
      </c>
      <c r="C130" s="2">
        <v>126122.25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126122.25</v>
      </c>
      <c r="I130" s="2">
        <v>-5044.8900000000003</v>
      </c>
      <c r="J130" s="2">
        <v>1210.77</v>
      </c>
      <c r="K130" s="2">
        <f t="shared" si="3"/>
        <v>119866.59</v>
      </c>
    </row>
    <row r="131" spans="1:11" x14ac:dyDescent="0.25">
      <c r="A131" s="3" t="s">
        <v>224</v>
      </c>
      <c r="B131" s="3" t="s">
        <v>224</v>
      </c>
      <c r="C131" s="2">
        <v>148981.70000000001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148981.70000000001</v>
      </c>
      <c r="I131" s="2">
        <v>-5957.69</v>
      </c>
      <c r="J131" s="2">
        <v>1430.24</v>
      </c>
      <c r="K131" s="2">
        <f t="shared" si="3"/>
        <v>141593.77000000002</v>
      </c>
    </row>
    <row r="132" spans="1:11" x14ac:dyDescent="0.25">
      <c r="A132" s="3" t="s">
        <v>223</v>
      </c>
      <c r="B132" s="3" t="s">
        <v>223</v>
      </c>
      <c r="C132" s="2">
        <v>51728.66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51728.66</v>
      </c>
      <c r="I132" s="2">
        <v>-2070.29</v>
      </c>
      <c r="J132" s="2">
        <v>496.58</v>
      </c>
      <c r="K132" s="2">
        <f t="shared" si="3"/>
        <v>49161.79</v>
      </c>
    </row>
    <row r="133" spans="1:11" x14ac:dyDescent="0.25">
      <c r="A133" s="3" t="s">
        <v>222</v>
      </c>
      <c r="B133" s="3" t="s">
        <v>221</v>
      </c>
      <c r="C133" s="2">
        <v>904833.18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904833.18</v>
      </c>
      <c r="I133" s="2">
        <v>-36193.370000000003</v>
      </c>
      <c r="J133" s="2">
        <v>8686.4</v>
      </c>
      <c r="K133" s="2">
        <f t="shared" si="3"/>
        <v>859953.41</v>
      </c>
    </row>
    <row r="134" spans="1:11" x14ac:dyDescent="0.25">
      <c r="A134" s="3" t="s">
        <v>220</v>
      </c>
      <c r="B134" s="3" t="s">
        <v>219</v>
      </c>
      <c r="C134" s="2">
        <v>192568.05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192568.05</v>
      </c>
      <c r="I134" s="2">
        <v>-7702.77</v>
      </c>
      <c r="J134" s="2">
        <v>1848.65</v>
      </c>
      <c r="K134" s="2">
        <f t="shared" si="3"/>
        <v>183016.63</v>
      </c>
    </row>
    <row r="135" spans="1:11" x14ac:dyDescent="0.25">
      <c r="A135" s="3" t="s">
        <v>218</v>
      </c>
      <c r="B135" s="3" t="s">
        <v>218</v>
      </c>
      <c r="C135" s="2">
        <v>101483.14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101483.14</v>
      </c>
      <c r="I135" s="2">
        <v>-4066.74</v>
      </c>
      <c r="J135" s="2">
        <v>974.16</v>
      </c>
      <c r="K135" s="2">
        <f t="shared" ref="K135:K198" si="5">H135+I135-J135</f>
        <v>96442.239999999991</v>
      </c>
    </row>
    <row r="136" spans="1:11" x14ac:dyDescent="0.25">
      <c r="A136" s="3" t="s">
        <v>217</v>
      </c>
      <c r="B136" s="3" t="s">
        <v>217</v>
      </c>
      <c r="C136" s="2">
        <v>33605.199999999997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33605.199999999997</v>
      </c>
      <c r="I136" s="2">
        <v>-1345.44</v>
      </c>
      <c r="J136" s="2">
        <v>322.60000000000002</v>
      </c>
      <c r="K136" s="2">
        <f t="shared" si="5"/>
        <v>31937.16</v>
      </c>
    </row>
    <row r="137" spans="1:11" x14ac:dyDescent="0.25">
      <c r="A137" s="3" t="s">
        <v>216</v>
      </c>
      <c r="B137" s="3" t="s">
        <v>216</v>
      </c>
      <c r="C137" s="2">
        <v>13555.21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13555.21</v>
      </c>
      <c r="I137" s="2">
        <v>-542.12</v>
      </c>
      <c r="J137" s="2">
        <v>130.13</v>
      </c>
      <c r="K137" s="2">
        <f t="shared" si="5"/>
        <v>12882.96</v>
      </c>
    </row>
    <row r="138" spans="1:11" x14ac:dyDescent="0.25">
      <c r="A138" s="3" t="s">
        <v>215</v>
      </c>
      <c r="B138" s="3" t="s">
        <v>215</v>
      </c>
      <c r="C138" s="2">
        <v>637.34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637.34</v>
      </c>
      <c r="I138" s="2">
        <v>-25.43</v>
      </c>
      <c r="J138" s="2">
        <v>6.12</v>
      </c>
      <c r="K138" s="2">
        <f t="shared" si="5"/>
        <v>605.79000000000008</v>
      </c>
    </row>
    <row r="139" spans="1:11" x14ac:dyDescent="0.25">
      <c r="A139" s="3" t="s">
        <v>214</v>
      </c>
      <c r="B139" s="3" t="s">
        <v>214</v>
      </c>
      <c r="C139" s="2">
        <v>42835.69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42835.69</v>
      </c>
      <c r="I139" s="2">
        <v>-1712.35</v>
      </c>
      <c r="J139" s="2">
        <v>411.24</v>
      </c>
      <c r="K139" s="2">
        <f t="shared" si="5"/>
        <v>40712.100000000006</v>
      </c>
    </row>
    <row r="140" spans="1:11" x14ac:dyDescent="0.25">
      <c r="A140" s="3" t="s">
        <v>211</v>
      </c>
      <c r="B140" s="3" t="s">
        <v>211</v>
      </c>
      <c r="C140" s="2">
        <v>43795.92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43795.92</v>
      </c>
      <c r="I140" s="2">
        <v>-1752.78</v>
      </c>
      <c r="J140" s="2">
        <v>420.43</v>
      </c>
      <c r="K140" s="2">
        <f t="shared" si="5"/>
        <v>41622.71</v>
      </c>
    </row>
    <row r="141" spans="1:11" x14ac:dyDescent="0.25">
      <c r="A141" s="3" t="s">
        <v>213</v>
      </c>
      <c r="B141" s="3" t="s">
        <v>213</v>
      </c>
      <c r="C141" s="2">
        <v>46799.54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46799.54</v>
      </c>
      <c r="I141" s="2">
        <v>-1872.29</v>
      </c>
      <c r="J141" s="2">
        <v>449.27</v>
      </c>
      <c r="K141" s="2">
        <f t="shared" si="5"/>
        <v>44477.98</v>
      </c>
    </row>
    <row r="142" spans="1:11" x14ac:dyDescent="0.25">
      <c r="A142" s="3" t="s">
        <v>212</v>
      </c>
      <c r="B142" s="3" t="s">
        <v>211</v>
      </c>
      <c r="C142" s="2">
        <v>35798.03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35798.03</v>
      </c>
      <c r="I142" s="2">
        <v>-1431.79</v>
      </c>
      <c r="J142" s="2">
        <v>343.66</v>
      </c>
      <c r="K142" s="2">
        <f t="shared" si="5"/>
        <v>34022.579999999994</v>
      </c>
    </row>
    <row r="143" spans="1:11" x14ac:dyDescent="0.25">
      <c r="A143" s="3" t="s">
        <v>210</v>
      </c>
      <c r="B143" s="3" t="s">
        <v>210</v>
      </c>
      <c r="C143" s="2">
        <v>27611.22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27611.22</v>
      </c>
      <c r="I143" s="2">
        <v>-1103.71</v>
      </c>
      <c r="J143" s="2">
        <v>265.08</v>
      </c>
      <c r="K143" s="2">
        <f t="shared" si="5"/>
        <v>26242.43</v>
      </c>
    </row>
    <row r="144" spans="1:11" x14ac:dyDescent="0.25">
      <c r="A144" s="3" t="s">
        <v>209</v>
      </c>
      <c r="B144" s="3" t="s">
        <v>209</v>
      </c>
      <c r="C144" s="2">
        <v>21120.84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21120.84</v>
      </c>
      <c r="I144" s="2">
        <v>-845.52</v>
      </c>
      <c r="J144" s="2">
        <v>202.75</v>
      </c>
      <c r="K144" s="2">
        <f t="shared" si="5"/>
        <v>20072.57</v>
      </c>
    </row>
    <row r="145" spans="1:11" x14ac:dyDescent="0.25">
      <c r="A145" s="3" t="s">
        <v>208</v>
      </c>
      <c r="B145" s="3" t="s">
        <v>208</v>
      </c>
      <c r="C145" s="2">
        <v>2712.01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2712.01</v>
      </c>
      <c r="I145" s="2">
        <v>-108.66</v>
      </c>
      <c r="J145" s="2">
        <v>26.03</v>
      </c>
      <c r="K145" s="2">
        <f t="shared" si="5"/>
        <v>2577.3200000000002</v>
      </c>
    </row>
    <row r="146" spans="1:11" x14ac:dyDescent="0.25">
      <c r="A146" s="3" t="s">
        <v>207</v>
      </c>
      <c r="B146" s="3" t="s">
        <v>207</v>
      </c>
      <c r="C146" s="2">
        <v>3464.51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3464.51</v>
      </c>
      <c r="I146" s="2">
        <v>-138.51</v>
      </c>
      <c r="J146" s="2">
        <v>33.26</v>
      </c>
      <c r="K146" s="2">
        <f t="shared" si="5"/>
        <v>3292.74</v>
      </c>
    </row>
    <row r="147" spans="1:11" x14ac:dyDescent="0.25">
      <c r="A147" s="3" t="s">
        <v>206</v>
      </c>
      <c r="B147" s="3" t="s">
        <v>206</v>
      </c>
      <c r="C147" s="2">
        <v>20939.240000000002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20939.240000000002</v>
      </c>
      <c r="I147" s="2">
        <v>-838.99</v>
      </c>
      <c r="J147" s="2">
        <v>201</v>
      </c>
      <c r="K147" s="2">
        <f t="shared" si="5"/>
        <v>19899.25</v>
      </c>
    </row>
    <row r="148" spans="1:11" x14ac:dyDescent="0.25">
      <c r="A148" s="3" t="s">
        <v>205</v>
      </c>
      <c r="B148" s="3" t="s">
        <v>205</v>
      </c>
      <c r="C148" s="2">
        <v>26749.24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26749.24</v>
      </c>
      <c r="I148" s="2">
        <v>-1069.9100000000001</v>
      </c>
      <c r="J148" s="2">
        <v>256.79000000000002</v>
      </c>
      <c r="K148" s="2">
        <f t="shared" si="5"/>
        <v>25422.54</v>
      </c>
    </row>
    <row r="149" spans="1:11" x14ac:dyDescent="0.25">
      <c r="A149" s="3" t="s">
        <v>204</v>
      </c>
      <c r="B149" s="3" t="s">
        <v>204</v>
      </c>
      <c r="C149" s="2">
        <v>441.49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441.49</v>
      </c>
      <c r="I149" s="2">
        <v>-17.690000000000001</v>
      </c>
      <c r="J149" s="2">
        <v>4.24</v>
      </c>
      <c r="K149" s="2">
        <f t="shared" si="5"/>
        <v>419.56</v>
      </c>
    </row>
    <row r="150" spans="1:11" x14ac:dyDescent="0.25">
      <c r="A150" s="3" t="s">
        <v>203</v>
      </c>
      <c r="B150" s="3" t="s">
        <v>203</v>
      </c>
      <c r="C150" s="2">
        <v>563.99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563.99</v>
      </c>
      <c r="I150" s="2">
        <v>-22.56</v>
      </c>
      <c r="J150" s="2">
        <v>5.41</v>
      </c>
      <c r="K150" s="2">
        <f t="shared" si="5"/>
        <v>536.0200000000001</v>
      </c>
    </row>
    <row r="151" spans="1:11" x14ac:dyDescent="0.25">
      <c r="A151" s="3" t="s">
        <v>202</v>
      </c>
      <c r="B151" s="3" t="s">
        <v>201</v>
      </c>
      <c r="C151" s="2">
        <v>3719.2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3719.2</v>
      </c>
      <c r="I151" s="2">
        <v>-148.76</v>
      </c>
      <c r="J151" s="2">
        <v>35.71</v>
      </c>
      <c r="K151" s="2">
        <f t="shared" si="5"/>
        <v>3534.7299999999996</v>
      </c>
    </row>
    <row r="152" spans="1:11" x14ac:dyDescent="0.25">
      <c r="A152" s="3" t="s">
        <v>200</v>
      </c>
      <c r="B152" s="3" t="s">
        <v>199</v>
      </c>
      <c r="C152" s="2">
        <v>18304.8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18304.8</v>
      </c>
      <c r="I152" s="2">
        <v>-732.18</v>
      </c>
      <c r="J152" s="2">
        <v>175.74</v>
      </c>
      <c r="K152" s="2">
        <f t="shared" si="5"/>
        <v>17396.879999999997</v>
      </c>
    </row>
    <row r="153" spans="1:11" x14ac:dyDescent="0.25">
      <c r="A153" s="3" t="s">
        <v>198</v>
      </c>
      <c r="B153" s="3" t="s">
        <v>198</v>
      </c>
      <c r="C153" s="2">
        <v>22165.91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22165.91</v>
      </c>
      <c r="I153" s="2">
        <v>-885.37</v>
      </c>
      <c r="J153" s="2">
        <v>212.8</v>
      </c>
      <c r="K153" s="2">
        <f t="shared" si="5"/>
        <v>21067.74</v>
      </c>
    </row>
    <row r="154" spans="1:11" x14ac:dyDescent="0.25">
      <c r="A154" s="3" t="s">
        <v>197</v>
      </c>
      <c r="B154" s="3" t="s">
        <v>197</v>
      </c>
      <c r="C154" s="2">
        <v>50574.239999999998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50574.239999999998</v>
      </c>
      <c r="I154" s="2">
        <v>-2024.43</v>
      </c>
      <c r="J154" s="2">
        <v>485.49</v>
      </c>
      <c r="K154" s="2">
        <f t="shared" si="5"/>
        <v>48064.32</v>
      </c>
    </row>
    <row r="155" spans="1:11" x14ac:dyDescent="0.25">
      <c r="A155" s="3" t="s">
        <v>196</v>
      </c>
      <c r="B155" s="3" t="s">
        <v>195</v>
      </c>
      <c r="C155" s="2">
        <v>77361.600000000006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77361.600000000006</v>
      </c>
      <c r="I155" s="2">
        <v>-3094.59</v>
      </c>
      <c r="J155" s="2">
        <v>742.67</v>
      </c>
      <c r="K155" s="2">
        <f t="shared" si="5"/>
        <v>73524.340000000011</v>
      </c>
    </row>
    <row r="156" spans="1:11" x14ac:dyDescent="0.25">
      <c r="A156" s="3" t="s">
        <v>194</v>
      </c>
      <c r="B156" s="3" t="s">
        <v>194</v>
      </c>
      <c r="C156" s="2">
        <v>6920.96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6920.96</v>
      </c>
      <c r="I156" s="2">
        <v>-276.83</v>
      </c>
      <c r="J156" s="2">
        <v>66.44</v>
      </c>
      <c r="K156" s="2">
        <f t="shared" si="5"/>
        <v>6577.6900000000005</v>
      </c>
    </row>
    <row r="157" spans="1:11" x14ac:dyDescent="0.25">
      <c r="A157" s="3" t="s">
        <v>193</v>
      </c>
      <c r="B157" s="3" t="s">
        <v>193</v>
      </c>
      <c r="C157" s="2">
        <v>2710.08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2710.08</v>
      </c>
      <c r="I157" s="2">
        <v>-108.44</v>
      </c>
      <c r="J157" s="2">
        <v>26.01</v>
      </c>
      <c r="K157" s="2">
        <f t="shared" si="5"/>
        <v>2575.6299999999997</v>
      </c>
    </row>
    <row r="158" spans="1:11" x14ac:dyDescent="0.25">
      <c r="A158" s="3" t="s">
        <v>192</v>
      </c>
      <c r="B158" s="3" t="s">
        <v>192</v>
      </c>
      <c r="C158" s="2">
        <v>141501.01999999999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141501.01999999999</v>
      </c>
      <c r="I158" s="2">
        <v>-5659.48</v>
      </c>
      <c r="J158" s="2">
        <v>1358.42</v>
      </c>
      <c r="K158" s="2">
        <f t="shared" si="5"/>
        <v>134483.11999999997</v>
      </c>
    </row>
    <row r="159" spans="1:11" x14ac:dyDescent="0.25">
      <c r="A159" s="3" t="s">
        <v>191</v>
      </c>
      <c r="B159" s="3" t="s">
        <v>191</v>
      </c>
      <c r="C159" s="2">
        <v>53671.54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53671.54</v>
      </c>
      <c r="I159" s="2">
        <v>-2148.4699999999998</v>
      </c>
      <c r="J159" s="2">
        <v>515.23</v>
      </c>
      <c r="K159" s="2">
        <f t="shared" si="5"/>
        <v>51007.839999999997</v>
      </c>
    </row>
    <row r="160" spans="1:11" x14ac:dyDescent="0.25">
      <c r="A160" s="3" t="s">
        <v>190</v>
      </c>
      <c r="B160" s="3" t="s">
        <v>189</v>
      </c>
      <c r="C160" s="2">
        <v>149702.73000000001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149702.73000000001</v>
      </c>
      <c r="I160" s="2">
        <v>-5988.22</v>
      </c>
      <c r="J160" s="2">
        <v>1437.15</v>
      </c>
      <c r="K160" s="2">
        <f t="shared" si="5"/>
        <v>142277.36000000002</v>
      </c>
    </row>
    <row r="161" spans="1:11" x14ac:dyDescent="0.25">
      <c r="A161" s="3" t="s">
        <v>188</v>
      </c>
      <c r="B161" s="3" t="s">
        <v>187</v>
      </c>
      <c r="C161" s="2">
        <v>109268.48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109268.48</v>
      </c>
      <c r="I161" s="2">
        <v>-4370.58</v>
      </c>
      <c r="J161" s="2">
        <v>1048.98</v>
      </c>
      <c r="K161" s="2">
        <f t="shared" si="5"/>
        <v>103848.92</v>
      </c>
    </row>
    <row r="162" spans="1:11" x14ac:dyDescent="0.25">
      <c r="A162" s="3" t="s">
        <v>186</v>
      </c>
      <c r="B162" s="3" t="s">
        <v>185</v>
      </c>
      <c r="C162" s="2">
        <v>860841.27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860841.27</v>
      </c>
      <c r="I162" s="2">
        <v>-34434.21</v>
      </c>
      <c r="J162" s="2">
        <v>8264.07</v>
      </c>
      <c r="K162" s="2">
        <f t="shared" si="5"/>
        <v>818142.99000000011</v>
      </c>
    </row>
    <row r="163" spans="1:11" x14ac:dyDescent="0.25">
      <c r="A163" s="3" t="s">
        <v>184</v>
      </c>
      <c r="B163" s="3" t="s">
        <v>183</v>
      </c>
      <c r="C163" s="2">
        <v>624941.11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624941.11</v>
      </c>
      <c r="I163" s="2">
        <v>-24997.040000000001</v>
      </c>
      <c r="J163" s="2">
        <v>5999.44</v>
      </c>
      <c r="K163" s="2">
        <f t="shared" si="5"/>
        <v>593944.63</v>
      </c>
    </row>
    <row r="164" spans="1:11" x14ac:dyDescent="0.25">
      <c r="A164" s="3" t="s">
        <v>182</v>
      </c>
      <c r="B164" s="3" t="s">
        <v>182</v>
      </c>
      <c r="C164" s="2">
        <v>1341.38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1341.38</v>
      </c>
      <c r="I164" s="2">
        <v>-53.66</v>
      </c>
      <c r="J164" s="2">
        <v>12.88</v>
      </c>
      <c r="K164" s="2">
        <f t="shared" si="5"/>
        <v>1274.8399999999999</v>
      </c>
    </row>
    <row r="165" spans="1:11" x14ac:dyDescent="0.25">
      <c r="A165" s="3" t="s">
        <v>181</v>
      </c>
      <c r="B165" s="3" t="s">
        <v>181</v>
      </c>
      <c r="C165" s="2">
        <v>61142.55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61142.55</v>
      </c>
      <c r="I165" s="2">
        <v>-2445.6799999999998</v>
      </c>
      <c r="J165" s="2">
        <v>586.97</v>
      </c>
      <c r="K165" s="2">
        <f t="shared" si="5"/>
        <v>58109.9</v>
      </c>
    </row>
    <row r="166" spans="1:11" x14ac:dyDescent="0.25">
      <c r="A166" s="3" t="s">
        <v>180</v>
      </c>
      <c r="B166" s="3" t="s">
        <v>180</v>
      </c>
      <c r="C166" s="2">
        <v>60562.12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60562.12</v>
      </c>
      <c r="I166" s="2">
        <v>-2422.56</v>
      </c>
      <c r="J166" s="2">
        <v>581.4</v>
      </c>
      <c r="K166" s="2">
        <f t="shared" si="5"/>
        <v>57558.16</v>
      </c>
    </row>
    <row r="167" spans="1:11" x14ac:dyDescent="0.25">
      <c r="A167" s="3" t="s">
        <v>179</v>
      </c>
      <c r="B167" s="3" t="s">
        <v>179</v>
      </c>
      <c r="C167" s="2">
        <v>27408.21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27408.21</v>
      </c>
      <c r="I167" s="2">
        <v>-1095.3800000000001</v>
      </c>
      <c r="J167" s="2">
        <v>263.13</v>
      </c>
      <c r="K167" s="2">
        <f t="shared" si="5"/>
        <v>26049.699999999997</v>
      </c>
    </row>
    <row r="168" spans="1:11" x14ac:dyDescent="0.25">
      <c r="A168" s="3" t="s">
        <v>178</v>
      </c>
      <c r="B168" s="3" t="s">
        <v>178</v>
      </c>
      <c r="C168" s="2">
        <v>642417.36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642417.36</v>
      </c>
      <c r="I168" s="2">
        <v>-25689.75</v>
      </c>
      <c r="J168" s="2">
        <v>6167.27</v>
      </c>
      <c r="K168" s="2">
        <f t="shared" si="5"/>
        <v>610560.34</v>
      </c>
    </row>
    <row r="169" spans="1:11" x14ac:dyDescent="0.25">
      <c r="A169" s="3" t="s">
        <v>177</v>
      </c>
      <c r="B169" s="3" t="s">
        <v>177</v>
      </c>
      <c r="C169" s="2">
        <v>299101.2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299101.2</v>
      </c>
      <c r="I169" s="2">
        <v>-11960.87</v>
      </c>
      <c r="J169" s="2">
        <v>2871.4</v>
      </c>
      <c r="K169" s="2">
        <f t="shared" si="5"/>
        <v>284268.93</v>
      </c>
    </row>
    <row r="170" spans="1:11" x14ac:dyDescent="0.25">
      <c r="A170" s="3" t="s">
        <v>176</v>
      </c>
      <c r="B170" s="3" t="s">
        <v>176</v>
      </c>
      <c r="C170" s="2">
        <v>8861.67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8861.67</v>
      </c>
      <c r="I170" s="2">
        <v>-354.2</v>
      </c>
      <c r="J170" s="2">
        <v>85.07</v>
      </c>
      <c r="K170" s="2">
        <f t="shared" si="5"/>
        <v>8422.4</v>
      </c>
    </row>
    <row r="171" spans="1:11" x14ac:dyDescent="0.25">
      <c r="A171" s="3" t="s">
        <v>175</v>
      </c>
      <c r="B171" s="3" t="s">
        <v>175</v>
      </c>
      <c r="C171" s="2">
        <v>18197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18197</v>
      </c>
      <c r="I171" s="2">
        <v>-727.88</v>
      </c>
      <c r="J171" s="2">
        <v>174.69</v>
      </c>
      <c r="K171" s="2">
        <f t="shared" si="5"/>
        <v>17294.43</v>
      </c>
    </row>
    <row r="172" spans="1:11" x14ac:dyDescent="0.25">
      <c r="A172" s="3" t="s">
        <v>174</v>
      </c>
      <c r="B172" s="3" t="s">
        <v>174</v>
      </c>
      <c r="C172" s="2">
        <v>6873.24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6873.24</v>
      </c>
      <c r="I172" s="2">
        <v>-274.92</v>
      </c>
      <c r="J172" s="2">
        <v>65.98</v>
      </c>
      <c r="K172" s="2">
        <f t="shared" si="5"/>
        <v>6532.34</v>
      </c>
    </row>
    <row r="173" spans="1:11" x14ac:dyDescent="0.25">
      <c r="A173" s="3" t="s">
        <v>173</v>
      </c>
      <c r="B173" s="3" t="s">
        <v>173</v>
      </c>
      <c r="C173" s="2">
        <v>440311.2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440311.2</v>
      </c>
      <c r="I173" s="2">
        <v>-17617.07</v>
      </c>
      <c r="J173" s="2">
        <v>4226.9399999999996</v>
      </c>
      <c r="K173" s="2">
        <f t="shared" si="5"/>
        <v>418467.19</v>
      </c>
    </row>
    <row r="174" spans="1:11" x14ac:dyDescent="0.25">
      <c r="A174" s="3" t="s">
        <v>172</v>
      </c>
      <c r="B174" s="3" t="s">
        <v>172</v>
      </c>
      <c r="C174" s="2">
        <v>5075.04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5075.04</v>
      </c>
      <c r="I174" s="2">
        <v>-203.01</v>
      </c>
      <c r="J174" s="2">
        <v>48.72</v>
      </c>
      <c r="K174" s="2">
        <f t="shared" si="5"/>
        <v>4823.3099999999995</v>
      </c>
    </row>
    <row r="175" spans="1:11" x14ac:dyDescent="0.25">
      <c r="A175" s="3" t="s">
        <v>171</v>
      </c>
      <c r="B175" s="3" t="s">
        <v>171</v>
      </c>
      <c r="C175" s="2">
        <v>30392.48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30392.48</v>
      </c>
      <c r="I175" s="2">
        <v>-1215.69</v>
      </c>
      <c r="J175" s="2">
        <v>291.77</v>
      </c>
      <c r="K175" s="2">
        <f t="shared" si="5"/>
        <v>28885.02</v>
      </c>
    </row>
    <row r="176" spans="1:11" x14ac:dyDescent="0.25">
      <c r="A176" s="3" t="s">
        <v>170</v>
      </c>
      <c r="B176" s="3" t="s">
        <v>170</v>
      </c>
      <c r="C176" s="2">
        <v>257191.83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257191.83</v>
      </c>
      <c r="I176" s="2">
        <v>-10288.41</v>
      </c>
      <c r="J176" s="2">
        <v>2469.0300000000002</v>
      </c>
      <c r="K176" s="2">
        <f t="shared" si="5"/>
        <v>244434.38999999998</v>
      </c>
    </row>
    <row r="177" spans="1:11" x14ac:dyDescent="0.25">
      <c r="A177" s="3" t="s">
        <v>169</v>
      </c>
      <c r="B177" s="3" t="s">
        <v>169</v>
      </c>
      <c r="C177" s="2">
        <v>58912.5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58912.5</v>
      </c>
      <c r="I177" s="2">
        <v>-2356.39</v>
      </c>
      <c r="J177" s="2">
        <v>565.55999999999995</v>
      </c>
      <c r="K177" s="2">
        <f t="shared" si="5"/>
        <v>55990.55</v>
      </c>
    </row>
    <row r="178" spans="1:11" x14ac:dyDescent="0.25">
      <c r="A178" s="3" t="s">
        <v>168</v>
      </c>
      <c r="B178" s="3" t="s">
        <v>168</v>
      </c>
      <c r="C178" s="2">
        <v>15063.75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15063.75</v>
      </c>
      <c r="I178" s="2">
        <v>-602.5</v>
      </c>
      <c r="J178" s="2">
        <v>144.61000000000001</v>
      </c>
      <c r="K178" s="2">
        <f t="shared" si="5"/>
        <v>14316.64</v>
      </c>
    </row>
    <row r="179" spans="1:11" x14ac:dyDescent="0.25">
      <c r="A179" s="3" t="s">
        <v>167</v>
      </c>
      <c r="B179" s="3" t="s">
        <v>167</v>
      </c>
      <c r="C179" s="2">
        <v>3163.37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3163.37</v>
      </c>
      <c r="I179" s="2">
        <v>-126.56</v>
      </c>
      <c r="J179" s="2">
        <v>30.37</v>
      </c>
      <c r="K179" s="2">
        <f t="shared" si="5"/>
        <v>3006.44</v>
      </c>
    </row>
    <row r="180" spans="1:11" x14ac:dyDescent="0.25">
      <c r="A180" s="3" t="s">
        <v>166</v>
      </c>
      <c r="B180" s="3" t="s">
        <v>166</v>
      </c>
      <c r="C180" s="2">
        <v>18076.8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18076.8</v>
      </c>
      <c r="I180" s="2">
        <v>-723</v>
      </c>
      <c r="J180" s="2">
        <v>173.54</v>
      </c>
      <c r="K180" s="2">
        <f t="shared" si="5"/>
        <v>17180.259999999998</v>
      </c>
    </row>
    <row r="181" spans="1:11" x14ac:dyDescent="0.25">
      <c r="A181" s="3" t="s">
        <v>165</v>
      </c>
      <c r="B181" s="3" t="s">
        <v>165</v>
      </c>
      <c r="C181" s="2">
        <v>3464.72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3464.72</v>
      </c>
      <c r="I181" s="2">
        <v>-138.69</v>
      </c>
      <c r="J181" s="2">
        <v>33.26</v>
      </c>
      <c r="K181" s="2">
        <f t="shared" si="5"/>
        <v>3292.7699999999995</v>
      </c>
    </row>
    <row r="182" spans="1:11" x14ac:dyDescent="0.25">
      <c r="A182" s="3" t="s">
        <v>164</v>
      </c>
      <c r="B182" s="3" t="s">
        <v>164</v>
      </c>
      <c r="C182" s="2">
        <v>44376.639999999999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44376.639999999999</v>
      </c>
      <c r="I182" s="2">
        <v>-1775.06</v>
      </c>
      <c r="J182" s="2">
        <v>426.02</v>
      </c>
      <c r="K182" s="2">
        <f t="shared" si="5"/>
        <v>42175.560000000005</v>
      </c>
    </row>
    <row r="183" spans="1:11" x14ac:dyDescent="0.25">
      <c r="A183" s="3" t="s">
        <v>163</v>
      </c>
      <c r="B183" s="3" t="s">
        <v>163</v>
      </c>
      <c r="C183" s="2">
        <v>200887.52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200887.52</v>
      </c>
      <c r="I183" s="2">
        <v>-8033.24</v>
      </c>
      <c r="J183" s="2">
        <v>1928.55</v>
      </c>
      <c r="K183" s="2">
        <f t="shared" si="5"/>
        <v>190925.73</v>
      </c>
    </row>
    <row r="184" spans="1:11" x14ac:dyDescent="0.25">
      <c r="A184" s="3" t="s">
        <v>162</v>
      </c>
      <c r="B184" s="3" t="s">
        <v>162</v>
      </c>
      <c r="C184" s="2">
        <v>37983.58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37983.58</v>
      </c>
      <c r="I184" s="2">
        <v>-1518.95</v>
      </c>
      <c r="J184" s="2">
        <v>364.64</v>
      </c>
      <c r="K184" s="2">
        <f t="shared" si="5"/>
        <v>36099.990000000005</v>
      </c>
    </row>
    <row r="185" spans="1:11" x14ac:dyDescent="0.25">
      <c r="A185" s="3" t="s">
        <v>161</v>
      </c>
      <c r="B185" s="3" t="s">
        <v>161</v>
      </c>
      <c r="C185" s="2">
        <v>148495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148495</v>
      </c>
      <c r="I185" s="2">
        <v>-5936.37</v>
      </c>
      <c r="J185" s="2">
        <v>1425.59</v>
      </c>
      <c r="K185" s="2">
        <f t="shared" si="5"/>
        <v>141133.04</v>
      </c>
    </row>
    <row r="186" spans="1:11" x14ac:dyDescent="0.25">
      <c r="A186" s="3" t="s">
        <v>160</v>
      </c>
      <c r="B186" s="3" t="s">
        <v>160</v>
      </c>
      <c r="C186" s="2">
        <v>231940.05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231940.05</v>
      </c>
      <c r="I186" s="2">
        <v>-9273.19</v>
      </c>
      <c r="J186" s="2">
        <v>2226.67</v>
      </c>
      <c r="K186" s="2">
        <f t="shared" si="5"/>
        <v>220440.18999999997</v>
      </c>
    </row>
    <row r="187" spans="1:11" x14ac:dyDescent="0.25">
      <c r="A187" s="3" t="s">
        <v>159</v>
      </c>
      <c r="B187" s="3" t="s">
        <v>159</v>
      </c>
      <c r="C187" s="2">
        <v>903.36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903.36</v>
      </c>
      <c r="I187" s="2">
        <v>-36.159999999999997</v>
      </c>
      <c r="J187" s="2">
        <v>8.67</v>
      </c>
      <c r="K187" s="2">
        <f t="shared" si="5"/>
        <v>858.53000000000009</v>
      </c>
    </row>
    <row r="188" spans="1:11" x14ac:dyDescent="0.25">
      <c r="A188" s="3" t="s">
        <v>158</v>
      </c>
      <c r="B188" s="3" t="s">
        <v>158</v>
      </c>
      <c r="C188" s="2">
        <v>1043.18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1043.18</v>
      </c>
      <c r="I188" s="2">
        <v>-41.74</v>
      </c>
      <c r="J188" s="2">
        <v>10.02</v>
      </c>
      <c r="K188" s="2">
        <f t="shared" si="5"/>
        <v>991.42000000000007</v>
      </c>
    </row>
    <row r="189" spans="1:11" x14ac:dyDescent="0.25">
      <c r="A189" s="3" t="s">
        <v>157</v>
      </c>
      <c r="B189" s="3" t="s">
        <v>157</v>
      </c>
      <c r="C189" s="2">
        <v>5134.2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5134.2</v>
      </c>
      <c r="I189" s="2">
        <v>-205.37</v>
      </c>
      <c r="J189" s="2">
        <v>49.29</v>
      </c>
      <c r="K189" s="2">
        <f t="shared" si="5"/>
        <v>4879.54</v>
      </c>
    </row>
    <row r="190" spans="1:11" x14ac:dyDescent="0.25">
      <c r="A190" s="3" t="s">
        <v>156</v>
      </c>
      <c r="B190" s="3" t="s">
        <v>156</v>
      </c>
      <c r="C190" s="2">
        <v>9556.56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9556.56</v>
      </c>
      <c r="I190" s="2">
        <v>-381.67</v>
      </c>
      <c r="J190" s="2">
        <v>91.75</v>
      </c>
      <c r="K190" s="2">
        <f t="shared" si="5"/>
        <v>9083.14</v>
      </c>
    </row>
    <row r="191" spans="1:11" x14ac:dyDescent="0.25">
      <c r="A191" s="3" t="s">
        <v>155</v>
      </c>
      <c r="B191" s="3" t="s">
        <v>155</v>
      </c>
      <c r="C191" s="2">
        <v>266.36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266.36</v>
      </c>
      <c r="I191" s="2">
        <v>-10.66</v>
      </c>
      <c r="J191" s="2">
        <v>2.5499999999999998</v>
      </c>
      <c r="K191" s="2">
        <f t="shared" si="5"/>
        <v>253.15</v>
      </c>
    </row>
    <row r="192" spans="1:11" x14ac:dyDescent="0.25">
      <c r="A192" s="3" t="s">
        <v>154</v>
      </c>
      <c r="B192" s="3" t="s">
        <v>154</v>
      </c>
      <c r="C192" s="2">
        <v>162440.13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162440.13</v>
      </c>
      <c r="I192" s="2">
        <v>-6497.88</v>
      </c>
      <c r="J192" s="2">
        <v>1559.42</v>
      </c>
      <c r="K192" s="2">
        <f t="shared" si="5"/>
        <v>154382.82999999999</v>
      </c>
    </row>
    <row r="193" spans="1:11" x14ac:dyDescent="0.25">
      <c r="A193" s="3" t="s">
        <v>153</v>
      </c>
      <c r="B193" s="3" t="s">
        <v>153</v>
      </c>
      <c r="C193" s="2">
        <v>39095.919999999998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39095.919999999998</v>
      </c>
      <c r="I193" s="2">
        <v>-1562.67</v>
      </c>
      <c r="J193" s="2">
        <v>375.33</v>
      </c>
      <c r="K193" s="2">
        <f t="shared" si="5"/>
        <v>37157.919999999998</v>
      </c>
    </row>
    <row r="194" spans="1:11" x14ac:dyDescent="0.25">
      <c r="A194" s="3" t="s">
        <v>152</v>
      </c>
      <c r="B194" s="3" t="s">
        <v>152</v>
      </c>
      <c r="C194" s="2">
        <v>1154.79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1154.79</v>
      </c>
      <c r="I194" s="2">
        <v>-46.26</v>
      </c>
      <c r="J194" s="2">
        <v>11.09</v>
      </c>
      <c r="K194" s="2">
        <f t="shared" si="5"/>
        <v>1097.44</v>
      </c>
    </row>
    <row r="195" spans="1:11" x14ac:dyDescent="0.25">
      <c r="A195" s="3" t="s">
        <v>151</v>
      </c>
      <c r="B195" s="3" t="s">
        <v>151</v>
      </c>
      <c r="C195" s="2">
        <v>3534.75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3534.75</v>
      </c>
      <c r="I195" s="2">
        <v>-141.38999999999999</v>
      </c>
      <c r="J195" s="2">
        <v>33.93</v>
      </c>
      <c r="K195" s="2">
        <f t="shared" si="5"/>
        <v>3359.4300000000003</v>
      </c>
    </row>
    <row r="196" spans="1:11" x14ac:dyDescent="0.25">
      <c r="A196" s="3" t="s">
        <v>150</v>
      </c>
      <c r="B196" s="3" t="s">
        <v>150</v>
      </c>
      <c r="C196" s="2">
        <v>139023.18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139023.18</v>
      </c>
      <c r="I196" s="2">
        <v>-5561.04</v>
      </c>
      <c r="J196" s="2">
        <v>1334.62</v>
      </c>
      <c r="K196" s="2">
        <f t="shared" si="5"/>
        <v>132127.51999999999</v>
      </c>
    </row>
    <row r="197" spans="1:11" x14ac:dyDescent="0.25">
      <c r="A197" s="3" t="s">
        <v>149</v>
      </c>
      <c r="B197" s="3" t="s">
        <v>149</v>
      </c>
      <c r="C197" s="2">
        <v>88021.440000000002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88021.440000000002</v>
      </c>
      <c r="I197" s="2">
        <v>-3520.8</v>
      </c>
      <c r="J197" s="2">
        <v>845</v>
      </c>
      <c r="K197" s="2">
        <f t="shared" si="5"/>
        <v>83655.64</v>
      </c>
    </row>
    <row r="198" spans="1:11" x14ac:dyDescent="0.25">
      <c r="A198" s="3" t="s">
        <v>148</v>
      </c>
      <c r="B198" s="3" t="s">
        <v>148</v>
      </c>
      <c r="C198" s="2">
        <v>171.24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171.24</v>
      </c>
      <c r="I198" s="2">
        <v>-6.87</v>
      </c>
      <c r="J198" s="2">
        <v>1.65</v>
      </c>
      <c r="K198" s="2">
        <f t="shared" si="5"/>
        <v>162.72</v>
      </c>
    </row>
    <row r="199" spans="1:11" x14ac:dyDescent="0.25">
      <c r="A199" s="3" t="s">
        <v>147</v>
      </c>
      <c r="B199" s="3" t="s">
        <v>146</v>
      </c>
      <c r="C199" s="2">
        <v>25943.360000000001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2" si="6">SUM(C199:G199)</f>
        <v>25943.360000000001</v>
      </c>
      <c r="I199" s="2">
        <v>-1038</v>
      </c>
      <c r="J199" s="2">
        <v>249.05</v>
      </c>
      <c r="K199" s="2">
        <f t="shared" ref="K199:K262" si="7">H199+I199-J199</f>
        <v>24656.31</v>
      </c>
    </row>
    <row r="200" spans="1:11" x14ac:dyDescent="0.25">
      <c r="A200" s="3" t="s">
        <v>145</v>
      </c>
      <c r="B200" s="3" t="s">
        <v>145</v>
      </c>
      <c r="C200" s="2">
        <v>49509.95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49509.95</v>
      </c>
      <c r="I200" s="2">
        <v>-1983.34</v>
      </c>
      <c r="J200" s="2">
        <v>475.27</v>
      </c>
      <c r="K200" s="2">
        <f t="shared" si="7"/>
        <v>47051.340000000004</v>
      </c>
    </row>
    <row r="201" spans="1:11" x14ac:dyDescent="0.25">
      <c r="A201" s="3" t="s">
        <v>144</v>
      </c>
      <c r="B201" s="3" t="s">
        <v>144</v>
      </c>
      <c r="C201" s="2">
        <v>63247.45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63247.45</v>
      </c>
      <c r="I201" s="2">
        <v>-2529.9</v>
      </c>
      <c r="J201" s="2">
        <v>607.17999999999995</v>
      </c>
      <c r="K201" s="2">
        <f t="shared" si="7"/>
        <v>60110.369999999995</v>
      </c>
    </row>
    <row r="202" spans="1:11" x14ac:dyDescent="0.25">
      <c r="A202" s="3" t="s">
        <v>143</v>
      </c>
      <c r="B202" s="3" t="s">
        <v>143</v>
      </c>
      <c r="C202" s="2">
        <v>1110.21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1110.21</v>
      </c>
      <c r="I202" s="2">
        <v>-44.4</v>
      </c>
      <c r="J202" s="2">
        <v>10.66</v>
      </c>
      <c r="K202" s="2">
        <f t="shared" si="7"/>
        <v>1055.1499999999999</v>
      </c>
    </row>
    <row r="203" spans="1:11" x14ac:dyDescent="0.25">
      <c r="A203" s="3" t="s">
        <v>142</v>
      </c>
      <c r="B203" s="3" t="s">
        <v>142</v>
      </c>
      <c r="C203" s="2">
        <v>4470.2700000000004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4470.2700000000004</v>
      </c>
      <c r="I203" s="2">
        <v>-178.78</v>
      </c>
      <c r="J203" s="2">
        <v>42.91</v>
      </c>
      <c r="K203" s="2">
        <f t="shared" si="7"/>
        <v>4248.5800000000008</v>
      </c>
    </row>
    <row r="204" spans="1:11" x14ac:dyDescent="0.25">
      <c r="A204" s="3" t="s">
        <v>141</v>
      </c>
      <c r="B204" s="3" t="s">
        <v>141</v>
      </c>
      <c r="C204" s="2">
        <v>12554.39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12554.39</v>
      </c>
      <c r="I204" s="2">
        <v>-502.07</v>
      </c>
      <c r="J204" s="2">
        <v>120.52</v>
      </c>
      <c r="K204" s="2">
        <f t="shared" si="7"/>
        <v>11931.8</v>
      </c>
    </row>
    <row r="205" spans="1:11" x14ac:dyDescent="0.25">
      <c r="A205" s="3" t="s">
        <v>140</v>
      </c>
      <c r="B205" s="3" t="s">
        <v>140</v>
      </c>
      <c r="C205" s="2">
        <v>32762.5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32762.5</v>
      </c>
      <c r="I205" s="2">
        <v>-1310.44</v>
      </c>
      <c r="J205" s="2">
        <v>314.52</v>
      </c>
      <c r="K205" s="2">
        <f t="shared" si="7"/>
        <v>31137.54</v>
      </c>
    </row>
    <row r="206" spans="1:11" x14ac:dyDescent="0.25">
      <c r="A206" s="3" t="s">
        <v>139</v>
      </c>
      <c r="B206" s="3" t="s">
        <v>139</v>
      </c>
      <c r="C206" s="2">
        <v>192118.44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192118.44</v>
      </c>
      <c r="I206" s="2">
        <v>-7683.4</v>
      </c>
      <c r="J206" s="2">
        <v>1844.35</v>
      </c>
      <c r="K206" s="2">
        <f t="shared" si="7"/>
        <v>182590.69</v>
      </c>
    </row>
    <row r="207" spans="1:11" x14ac:dyDescent="0.25">
      <c r="A207" s="3" t="s">
        <v>138</v>
      </c>
      <c r="B207" s="3" t="s">
        <v>138</v>
      </c>
      <c r="C207" s="2">
        <v>264300.40000000002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264300.40000000002</v>
      </c>
      <c r="I207" s="2">
        <v>-10572.98</v>
      </c>
      <c r="J207" s="2">
        <v>2537.27</v>
      </c>
      <c r="K207" s="2">
        <f t="shared" si="7"/>
        <v>251190.15000000002</v>
      </c>
    </row>
    <row r="208" spans="1:11" x14ac:dyDescent="0.25">
      <c r="A208" s="3" t="s">
        <v>137</v>
      </c>
      <c r="B208" s="3" t="s">
        <v>136</v>
      </c>
      <c r="C208" s="2">
        <v>83373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83373</v>
      </c>
      <c r="I208" s="2">
        <v>-3335.21</v>
      </c>
      <c r="J208" s="2">
        <v>800.38</v>
      </c>
      <c r="K208" s="2">
        <f t="shared" si="7"/>
        <v>79237.409999999989</v>
      </c>
    </row>
    <row r="209" spans="1:11" x14ac:dyDescent="0.25">
      <c r="A209" s="3" t="s">
        <v>135</v>
      </c>
      <c r="B209" s="3" t="s">
        <v>134</v>
      </c>
      <c r="C209" s="2">
        <v>80521.77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80521.77</v>
      </c>
      <c r="I209" s="2">
        <v>-3220.7</v>
      </c>
      <c r="J209" s="2">
        <v>773.01</v>
      </c>
      <c r="K209" s="2">
        <f t="shared" si="7"/>
        <v>76528.060000000012</v>
      </c>
    </row>
    <row r="210" spans="1:11" x14ac:dyDescent="0.25">
      <c r="A210" s="3" t="s">
        <v>133</v>
      </c>
      <c r="B210" s="3" t="s">
        <v>133</v>
      </c>
      <c r="C210" s="2">
        <v>116516.75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116516.75</v>
      </c>
      <c r="I210" s="2">
        <v>-4660.67</v>
      </c>
      <c r="J210" s="2">
        <v>1118.56</v>
      </c>
      <c r="K210" s="2">
        <f t="shared" si="7"/>
        <v>110737.52</v>
      </c>
    </row>
    <row r="211" spans="1:11" x14ac:dyDescent="0.25">
      <c r="A211" s="3" t="s">
        <v>132</v>
      </c>
      <c r="B211" s="3" t="s">
        <v>132</v>
      </c>
      <c r="C211" s="2">
        <v>220387.28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220387.28</v>
      </c>
      <c r="I211" s="2">
        <v>-8816.6</v>
      </c>
      <c r="J211" s="2">
        <v>2115.6999999999998</v>
      </c>
      <c r="K211" s="2">
        <f t="shared" si="7"/>
        <v>209454.97999999998</v>
      </c>
    </row>
    <row r="212" spans="1:11" x14ac:dyDescent="0.25">
      <c r="A212" s="3" t="s">
        <v>131</v>
      </c>
      <c r="B212" s="3" t="s">
        <v>131</v>
      </c>
      <c r="C212" s="2">
        <v>135496.49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135496.49</v>
      </c>
      <c r="I212" s="2">
        <v>-5420.83</v>
      </c>
      <c r="J212" s="2">
        <v>1300.75</v>
      </c>
      <c r="K212" s="2">
        <f t="shared" si="7"/>
        <v>128774.90999999999</v>
      </c>
    </row>
    <row r="213" spans="1:11" x14ac:dyDescent="0.25">
      <c r="A213" s="3" t="s">
        <v>130</v>
      </c>
      <c r="B213" s="3" t="s">
        <v>129</v>
      </c>
      <c r="C213" s="2">
        <v>67046.64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67046.64</v>
      </c>
      <c r="I213" s="2">
        <v>-2681.92</v>
      </c>
      <c r="J213" s="2">
        <v>643.65</v>
      </c>
      <c r="K213" s="2">
        <f t="shared" si="7"/>
        <v>63721.07</v>
      </c>
    </row>
    <row r="214" spans="1:11" x14ac:dyDescent="0.25">
      <c r="A214" s="3" t="s">
        <v>128</v>
      </c>
      <c r="B214" s="3" t="s">
        <v>128</v>
      </c>
      <c r="C214" s="2">
        <v>167377.5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167377.5</v>
      </c>
      <c r="I214" s="2">
        <v>-6695.22</v>
      </c>
      <c r="J214" s="2">
        <v>1606.82</v>
      </c>
      <c r="K214" s="2">
        <f t="shared" si="7"/>
        <v>159075.46</v>
      </c>
    </row>
    <row r="215" spans="1:11" x14ac:dyDescent="0.25">
      <c r="A215" s="3" t="s">
        <v>127</v>
      </c>
      <c r="B215" s="3" t="s">
        <v>127</v>
      </c>
      <c r="C215" s="2">
        <v>25101.74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25101.74</v>
      </c>
      <c r="I215" s="2">
        <v>-1004.09</v>
      </c>
      <c r="J215" s="2">
        <v>240.98</v>
      </c>
      <c r="K215" s="2">
        <f t="shared" si="7"/>
        <v>23856.670000000002</v>
      </c>
    </row>
    <row r="216" spans="1:11" x14ac:dyDescent="0.25">
      <c r="A216" s="3" t="s">
        <v>126</v>
      </c>
      <c r="B216" s="3" t="s">
        <v>126</v>
      </c>
      <c r="C216" s="2">
        <v>16345.75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16345.75</v>
      </c>
      <c r="I216" s="2">
        <v>-654.19000000000005</v>
      </c>
      <c r="J216" s="2">
        <v>156.91999999999999</v>
      </c>
      <c r="K216" s="2">
        <f t="shared" si="7"/>
        <v>15534.64</v>
      </c>
    </row>
    <row r="217" spans="1:11" x14ac:dyDescent="0.25">
      <c r="A217" s="3" t="s">
        <v>125</v>
      </c>
      <c r="B217" s="3" t="s">
        <v>125</v>
      </c>
      <c r="C217" s="2">
        <v>2958.72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2958.72</v>
      </c>
      <c r="I217" s="2">
        <v>-118.3</v>
      </c>
      <c r="J217" s="2">
        <v>28.4</v>
      </c>
      <c r="K217" s="2">
        <f t="shared" si="7"/>
        <v>2812.0199999999995</v>
      </c>
    </row>
    <row r="218" spans="1:11" x14ac:dyDescent="0.25">
      <c r="A218" s="3" t="s">
        <v>124</v>
      </c>
      <c r="B218" s="3" t="s">
        <v>124</v>
      </c>
      <c r="C218" s="2">
        <v>2201249.67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2201249.67</v>
      </c>
      <c r="I218" s="2">
        <v>-88045.83</v>
      </c>
      <c r="J218" s="2">
        <v>21132.04</v>
      </c>
      <c r="K218" s="2">
        <f t="shared" si="7"/>
        <v>2092071.7999999998</v>
      </c>
    </row>
    <row r="219" spans="1:11" x14ac:dyDescent="0.25">
      <c r="A219" s="3" t="s">
        <v>123</v>
      </c>
      <c r="B219" s="3" t="s">
        <v>123</v>
      </c>
      <c r="C219" s="2">
        <v>52116.74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52116.74</v>
      </c>
      <c r="I219" s="2">
        <v>-2087.89</v>
      </c>
      <c r="J219" s="2">
        <v>500.29</v>
      </c>
      <c r="K219" s="2">
        <f t="shared" si="7"/>
        <v>49528.56</v>
      </c>
    </row>
    <row r="220" spans="1:11" x14ac:dyDescent="0.25">
      <c r="A220" s="3" t="s">
        <v>122</v>
      </c>
      <c r="B220" s="3" t="s">
        <v>122</v>
      </c>
      <c r="C220" s="2">
        <v>154526.39999999999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154526.39999999999</v>
      </c>
      <c r="I220" s="2">
        <v>-6177.29</v>
      </c>
      <c r="J220" s="2">
        <v>1483.49</v>
      </c>
      <c r="K220" s="2">
        <f t="shared" si="7"/>
        <v>146865.62</v>
      </c>
    </row>
    <row r="221" spans="1:11" x14ac:dyDescent="0.25">
      <c r="A221" s="3" t="s">
        <v>121</v>
      </c>
      <c r="B221" s="3" t="s">
        <v>121</v>
      </c>
      <c r="C221" s="2">
        <v>28283.85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28283.85</v>
      </c>
      <c r="I221" s="2">
        <v>-1130.5999999999999</v>
      </c>
      <c r="J221" s="2">
        <v>271.52999999999997</v>
      </c>
      <c r="K221" s="2">
        <f t="shared" si="7"/>
        <v>26881.72</v>
      </c>
    </row>
    <row r="222" spans="1:11" x14ac:dyDescent="0.25">
      <c r="A222" s="3" t="s">
        <v>120</v>
      </c>
      <c r="B222" s="3" t="s">
        <v>119</v>
      </c>
      <c r="C222" s="2">
        <v>5670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5670</v>
      </c>
      <c r="I222" s="2">
        <v>-226.8</v>
      </c>
      <c r="J222" s="2">
        <v>108.87</v>
      </c>
      <c r="K222" s="2">
        <f t="shared" si="7"/>
        <v>5334.33</v>
      </c>
    </row>
    <row r="223" spans="1:11" x14ac:dyDescent="0.25">
      <c r="A223" s="3" t="s">
        <v>118</v>
      </c>
      <c r="B223" s="3" t="s">
        <v>118</v>
      </c>
      <c r="C223" s="2">
        <v>41707.61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41707.61</v>
      </c>
      <c r="I223" s="2">
        <v>-1668.16</v>
      </c>
      <c r="J223" s="2">
        <v>400.39</v>
      </c>
      <c r="K223" s="2">
        <f t="shared" si="7"/>
        <v>39639.06</v>
      </c>
    </row>
    <row r="224" spans="1:11" x14ac:dyDescent="0.25">
      <c r="A224" s="3" t="s">
        <v>117</v>
      </c>
      <c r="B224" s="3" t="s">
        <v>117</v>
      </c>
      <c r="C224" s="2">
        <v>45537.3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45537.3</v>
      </c>
      <c r="I224" s="2">
        <v>-1821.65</v>
      </c>
      <c r="J224" s="2">
        <v>437.16</v>
      </c>
      <c r="K224" s="2">
        <f t="shared" si="7"/>
        <v>43278.49</v>
      </c>
    </row>
    <row r="225" spans="1:11" x14ac:dyDescent="0.25">
      <c r="A225" s="3" t="s">
        <v>116</v>
      </c>
      <c r="B225" s="3" t="s">
        <v>116</v>
      </c>
      <c r="C225" s="2">
        <v>69641.009999999995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69641.009999999995</v>
      </c>
      <c r="I225" s="2">
        <v>-2785.98</v>
      </c>
      <c r="J225" s="2">
        <v>668.55</v>
      </c>
      <c r="K225" s="2">
        <f t="shared" si="7"/>
        <v>66186.48</v>
      </c>
    </row>
    <row r="226" spans="1:11" x14ac:dyDescent="0.25">
      <c r="A226" s="3" t="s">
        <v>115</v>
      </c>
      <c r="B226" s="3" t="s">
        <v>115</v>
      </c>
      <c r="C226" s="2">
        <v>35656.080000000002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35656.080000000002</v>
      </c>
      <c r="I226" s="2">
        <v>-1426.14</v>
      </c>
      <c r="J226" s="2">
        <v>342.3</v>
      </c>
      <c r="K226" s="2">
        <f t="shared" si="7"/>
        <v>33887.64</v>
      </c>
    </row>
    <row r="227" spans="1:11" x14ac:dyDescent="0.25">
      <c r="A227" s="3" t="s">
        <v>114</v>
      </c>
      <c r="B227" s="3" t="s">
        <v>114</v>
      </c>
      <c r="C227" s="2">
        <v>297475.44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297475.44</v>
      </c>
      <c r="I227" s="2">
        <v>-11898.97</v>
      </c>
      <c r="J227" s="2">
        <v>2855.76</v>
      </c>
      <c r="K227" s="2">
        <f t="shared" si="7"/>
        <v>282720.71000000002</v>
      </c>
    </row>
    <row r="228" spans="1:11" x14ac:dyDescent="0.25">
      <c r="A228" s="3" t="s">
        <v>113</v>
      </c>
      <c r="B228" s="3" t="s">
        <v>113</v>
      </c>
      <c r="C228" s="2">
        <v>104595.68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104595.68</v>
      </c>
      <c r="I228" s="2">
        <v>-4182.75</v>
      </c>
      <c r="J228" s="2">
        <v>1004.13</v>
      </c>
      <c r="K228" s="2">
        <f t="shared" si="7"/>
        <v>99408.799999999988</v>
      </c>
    </row>
    <row r="229" spans="1:11" x14ac:dyDescent="0.25">
      <c r="A229" s="3" t="s">
        <v>112</v>
      </c>
      <c r="B229" s="3" t="s">
        <v>112</v>
      </c>
      <c r="C229" s="2">
        <v>197419.87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197419.87</v>
      </c>
      <c r="I229" s="2">
        <v>-7897.4</v>
      </c>
      <c r="J229" s="2">
        <v>1895.23</v>
      </c>
      <c r="K229" s="2">
        <f t="shared" si="7"/>
        <v>187627.24</v>
      </c>
    </row>
    <row r="230" spans="1:11" x14ac:dyDescent="0.25">
      <c r="A230" s="3" t="s">
        <v>111</v>
      </c>
      <c r="B230" s="3" t="s">
        <v>111</v>
      </c>
      <c r="C230" s="2">
        <v>164532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164532</v>
      </c>
      <c r="I230" s="2">
        <v>-6581.28</v>
      </c>
      <c r="J230" s="2">
        <v>1579.51</v>
      </c>
      <c r="K230" s="2">
        <f t="shared" si="7"/>
        <v>156371.21</v>
      </c>
    </row>
    <row r="231" spans="1:11" x14ac:dyDescent="0.25">
      <c r="A231" s="3" t="s">
        <v>110</v>
      </c>
      <c r="B231" s="3" t="s">
        <v>110</v>
      </c>
      <c r="C231" s="2">
        <v>48033598.509999998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48033598.509999998</v>
      </c>
      <c r="I231" s="2">
        <v>-1921337.19</v>
      </c>
      <c r="J231" s="2">
        <v>922245.23</v>
      </c>
      <c r="K231" s="2">
        <f t="shared" si="7"/>
        <v>45190016.090000004</v>
      </c>
    </row>
    <row r="232" spans="1:11" x14ac:dyDescent="0.25">
      <c r="A232" s="3" t="s">
        <v>109</v>
      </c>
      <c r="B232" s="3" t="s">
        <v>108</v>
      </c>
      <c r="C232" s="2">
        <v>64722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64722</v>
      </c>
      <c r="I232" s="2">
        <v>-2588.88</v>
      </c>
      <c r="J232" s="2">
        <v>621.33000000000004</v>
      </c>
      <c r="K232" s="2">
        <f t="shared" si="7"/>
        <v>61511.79</v>
      </c>
    </row>
    <row r="233" spans="1:11" x14ac:dyDescent="0.25">
      <c r="A233" s="3" t="s">
        <v>107</v>
      </c>
      <c r="B233" s="3" t="s">
        <v>107</v>
      </c>
      <c r="C233" s="2">
        <v>123795.92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123795.92</v>
      </c>
      <c r="I233" s="2">
        <v>-4951.6400000000003</v>
      </c>
      <c r="J233" s="2">
        <v>1188.44</v>
      </c>
      <c r="K233" s="2">
        <f t="shared" si="7"/>
        <v>117655.84</v>
      </c>
    </row>
    <row r="234" spans="1:11" x14ac:dyDescent="0.25">
      <c r="A234" s="3" t="s">
        <v>106</v>
      </c>
      <c r="B234" s="3" t="s">
        <v>105</v>
      </c>
      <c r="C234" s="2">
        <v>192266.34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192266.34</v>
      </c>
      <c r="I234" s="2">
        <v>-7690.84</v>
      </c>
      <c r="J234" s="2">
        <v>1845.76</v>
      </c>
      <c r="K234" s="2">
        <f t="shared" si="7"/>
        <v>182729.74</v>
      </c>
    </row>
    <row r="235" spans="1:11" x14ac:dyDescent="0.25">
      <c r="A235" s="3" t="s">
        <v>104</v>
      </c>
      <c r="B235" s="3" t="s">
        <v>104</v>
      </c>
      <c r="C235" s="2">
        <v>418.63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418.63</v>
      </c>
      <c r="I235" s="2">
        <v>-16.7</v>
      </c>
      <c r="J235" s="2">
        <v>4.0199999999999996</v>
      </c>
      <c r="K235" s="2">
        <f t="shared" si="7"/>
        <v>397.91</v>
      </c>
    </row>
    <row r="236" spans="1:11" x14ac:dyDescent="0.25">
      <c r="A236" s="3" t="s">
        <v>103</v>
      </c>
      <c r="B236" s="3" t="s">
        <v>103</v>
      </c>
      <c r="C236" s="2">
        <v>592.79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592.79</v>
      </c>
      <c r="I236" s="2">
        <v>-23.71</v>
      </c>
      <c r="J236" s="2">
        <v>5.69</v>
      </c>
      <c r="K236" s="2">
        <f t="shared" si="7"/>
        <v>563.38999999999987</v>
      </c>
    </row>
    <row r="237" spans="1:11" x14ac:dyDescent="0.25">
      <c r="A237" s="3" t="s">
        <v>102</v>
      </c>
      <c r="B237" s="3" t="s">
        <v>102</v>
      </c>
      <c r="C237" s="2">
        <v>15275.88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15275.88</v>
      </c>
      <c r="I237" s="2">
        <v>-611.02</v>
      </c>
      <c r="J237" s="2">
        <v>146.65</v>
      </c>
      <c r="K237" s="2">
        <f t="shared" si="7"/>
        <v>14518.21</v>
      </c>
    </row>
    <row r="238" spans="1:11" x14ac:dyDescent="0.25">
      <c r="A238" s="3" t="s">
        <v>101</v>
      </c>
      <c r="B238" s="3" t="s">
        <v>101</v>
      </c>
      <c r="C238" s="2">
        <v>190341.38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190341.38</v>
      </c>
      <c r="I238" s="2">
        <v>-7613.6</v>
      </c>
      <c r="J238" s="2">
        <v>1827.28</v>
      </c>
      <c r="K238" s="2">
        <f t="shared" si="7"/>
        <v>180900.5</v>
      </c>
    </row>
    <row r="239" spans="1:11" x14ac:dyDescent="0.25">
      <c r="A239" s="3" t="s">
        <v>100</v>
      </c>
      <c r="B239" s="3" t="s">
        <v>100</v>
      </c>
      <c r="C239" s="2">
        <v>32548.58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32548.58</v>
      </c>
      <c r="I239" s="2">
        <v>-1302.83</v>
      </c>
      <c r="J239" s="2">
        <v>312.45999999999998</v>
      </c>
      <c r="K239" s="2">
        <f t="shared" si="7"/>
        <v>30933.29</v>
      </c>
    </row>
    <row r="240" spans="1:11" x14ac:dyDescent="0.25">
      <c r="A240" s="3" t="s">
        <v>99</v>
      </c>
      <c r="B240" s="3" t="s">
        <v>99</v>
      </c>
      <c r="C240" s="2">
        <v>15805.14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15805.14</v>
      </c>
      <c r="I240" s="2">
        <v>-632.4</v>
      </c>
      <c r="J240" s="2">
        <v>151.72999999999999</v>
      </c>
      <c r="K240" s="2">
        <f t="shared" si="7"/>
        <v>15021.01</v>
      </c>
    </row>
    <row r="241" spans="1:11" x14ac:dyDescent="0.25">
      <c r="A241" s="3" t="s">
        <v>98</v>
      </c>
      <c r="B241" s="3" t="s">
        <v>98</v>
      </c>
      <c r="C241" s="2">
        <v>23552.35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23552.35</v>
      </c>
      <c r="I241" s="2">
        <v>-942.07</v>
      </c>
      <c r="J241" s="2">
        <v>226.1</v>
      </c>
      <c r="K241" s="2">
        <f t="shared" si="7"/>
        <v>22384.18</v>
      </c>
    </row>
    <row r="242" spans="1:11" x14ac:dyDescent="0.25">
      <c r="A242" s="3" t="s">
        <v>96</v>
      </c>
      <c r="B242" s="3" t="s">
        <v>97</v>
      </c>
      <c r="C242" s="2">
        <v>256812148.63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256812148.63</v>
      </c>
      <c r="I242" s="2">
        <v>-10272481.52</v>
      </c>
      <c r="J242" s="2">
        <v>0</v>
      </c>
      <c r="K242" s="2">
        <f t="shared" si="7"/>
        <v>246539667.10999998</v>
      </c>
    </row>
    <row r="243" spans="1:11" x14ac:dyDescent="0.25">
      <c r="A243" s="3" t="s">
        <v>96</v>
      </c>
      <c r="B243" s="3" t="s">
        <v>95</v>
      </c>
      <c r="C243" s="2">
        <v>242975320.49000001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242975320.49000001</v>
      </c>
      <c r="I243" s="2">
        <v>-9719011.0800000001</v>
      </c>
      <c r="J243" s="2">
        <v>0</v>
      </c>
      <c r="K243" s="2">
        <f t="shared" si="7"/>
        <v>233256309.41</v>
      </c>
    </row>
    <row r="244" spans="1:11" x14ac:dyDescent="0.25">
      <c r="A244" s="3" t="s">
        <v>94</v>
      </c>
      <c r="B244" s="3" t="s">
        <v>93</v>
      </c>
      <c r="C244" s="2">
        <v>2783274.18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2783274.18</v>
      </c>
      <c r="I244" s="2">
        <v>-111332.11</v>
      </c>
      <c r="J244" s="2">
        <v>26719.42</v>
      </c>
      <c r="K244" s="2">
        <f t="shared" si="7"/>
        <v>2645222.6500000004</v>
      </c>
    </row>
    <row r="245" spans="1:11" x14ac:dyDescent="0.25">
      <c r="A245" s="3" t="s">
        <v>92</v>
      </c>
      <c r="B245" s="3" t="s">
        <v>91</v>
      </c>
      <c r="C245" s="2">
        <v>7471.25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7471.25</v>
      </c>
      <c r="I245" s="2">
        <v>-298.85000000000002</v>
      </c>
      <c r="J245" s="2">
        <v>143.44999999999999</v>
      </c>
      <c r="K245" s="2">
        <f t="shared" si="7"/>
        <v>7028.95</v>
      </c>
    </row>
    <row r="246" spans="1:11" x14ac:dyDescent="0.25">
      <c r="A246" s="3" t="s">
        <v>90</v>
      </c>
      <c r="B246" s="3" t="s">
        <v>90</v>
      </c>
      <c r="C246" s="2">
        <v>5889.6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5889.6</v>
      </c>
      <c r="I246" s="2">
        <v>-235.58</v>
      </c>
      <c r="J246" s="2">
        <v>56.54</v>
      </c>
      <c r="K246" s="2">
        <f t="shared" si="7"/>
        <v>5597.4800000000005</v>
      </c>
    </row>
    <row r="247" spans="1:11" x14ac:dyDescent="0.25">
      <c r="A247" s="3" t="s">
        <v>88</v>
      </c>
      <c r="B247" s="3" t="s">
        <v>89</v>
      </c>
      <c r="C247" s="2">
        <v>2394006.5299999998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2394006.5299999998</v>
      </c>
      <c r="I247" s="2">
        <v>-95749.96</v>
      </c>
      <c r="J247" s="2">
        <v>45965.13</v>
      </c>
      <c r="K247" s="2">
        <f t="shared" si="7"/>
        <v>2252291.44</v>
      </c>
    </row>
    <row r="248" spans="1:11" x14ac:dyDescent="0.25">
      <c r="A248" s="3" t="s">
        <v>88</v>
      </c>
      <c r="B248" s="3" t="s">
        <v>88</v>
      </c>
      <c r="C248" s="2">
        <v>6940387.4699999997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6940387.4699999997</v>
      </c>
      <c r="I248" s="2">
        <v>-277612.71000000002</v>
      </c>
      <c r="J248" s="2">
        <v>133255.5</v>
      </c>
      <c r="K248" s="2">
        <f t="shared" si="7"/>
        <v>6529519.2599999998</v>
      </c>
    </row>
    <row r="249" spans="1:11" x14ac:dyDescent="0.25">
      <c r="A249" s="3" t="s">
        <v>88</v>
      </c>
      <c r="B249" s="3" t="s">
        <v>87</v>
      </c>
      <c r="C249" s="2">
        <v>7511453.4400000004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7511453.4400000004</v>
      </c>
      <c r="I249" s="2">
        <v>-300472.61</v>
      </c>
      <c r="J249" s="2">
        <v>144219.60999999999</v>
      </c>
      <c r="K249" s="2">
        <f t="shared" si="7"/>
        <v>7066761.2199999997</v>
      </c>
    </row>
    <row r="250" spans="1:11" x14ac:dyDescent="0.25">
      <c r="A250" s="3" t="s">
        <v>86</v>
      </c>
      <c r="B250" s="3" t="s">
        <v>86</v>
      </c>
      <c r="C250" s="2">
        <v>1519324.6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1519324.6</v>
      </c>
      <c r="I250" s="2">
        <v>-60780.19</v>
      </c>
      <c r="J250" s="2">
        <v>14585.45</v>
      </c>
      <c r="K250" s="2">
        <f t="shared" si="7"/>
        <v>1443958.9600000002</v>
      </c>
    </row>
    <row r="251" spans="1:11" x14ac:dyDescent="0.25">
      <c r="A251" s="3" t="s">
        <v>85</v>
      </c>
      <c r="B251" s="3" t="s">
        <v>84</v>
      </c>
      <c r="C251" s="2">
        <v>320892.88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320892.88</v>
      </c>
      <c r="I251" s="2">
        <v>-12833.31</v>
      </c>
      <c r="J251" s="2">
        <v>3080.6</v>
      </c>
      <c r="K251" s="2">
        <f t="shared" si="7"/>
        <v>304978.97000000003</v>
      </c>
    </row>
    <row r="252" spans="1:11" x14ac:dyDescent="0.25">
      <c r="A252" s="3" t="s">
        <v>83</v>
      </c>
      <c r="B252" s="3" t="s">
        <v>83</v>
      </c>
      <c r="C252" s="2">
        <v>495351.6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495351.6</v>
      </c>
      <c r="I252" s="2">
        <v>-19820.54</v>
      </c>
      <c r="J252" s="2">
        <v>4755.3100000000004</v>
      </c>
      <c r="K252" s="2">
        <f t="shared" si="7"/>
        <v>470775.75</v>
      </c>
    </row>
    <row r="253" spans="1:11" x14ac:dyDescent="0.25">
      <c r="A253" s="3" t="s">
        <v>82</v>
      </c>
      <c r="B253" s="3" t="s">
        <v>81</v>
      </c>
      <c r="C253" s="2">
        <v>199350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199350</v>
      </c>
      <c r="I253" s="2">
        <v>-7974</v>
      </c>
      <c r="J253" s="2">
        <v>1913.76</v>
      </c>
      <c r="K253" s="2">
        <f t="shared" si="7"/>
        <v>189462.24</v>
      </c>
    </row>
    <row r="254" spans="1:11" x14ac:dyDescent="0.25">
      <c r="A254" s="3" t="s">
        <v>80</v>
      </c>
      <c r="B254" s="3" t="s">
        <v>80</v>
      </c>
      <c r="C254" s="2">
        <v>32323.99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32323.99</v>
      </c>
      <c r="I254" s="2">
        <v>-1293.0999999999999</v>
      </c>
      <c r="J254" s="2">
        <v>310.31</v>
      </c>
      <c r="K254" s="2">
        <f t="shared" si="7"/>
        <v>30720.58</v>
      </c>
    </row>
    <row r="255" spans="1:11" x14ac:dyDescent="0.25">
      <c r="A255" s="3" t="s">
        <v>79</v>
      </c>
      <c r="B255" s="3" t="s">
        <v>79</v>
      </c>
      <c r="C255" s="2">
        <v>642168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642168</v>
      </c>
      <c r="I255" s="2">
        <v>-25686.720000000001</v>
      </c>
      <c r="J255" s="2">
        <v>6164.81</v>
      </c>
      <c r="K255" s="2">
        <f t="shared" si="7"/>
        <v>610316.47</v>
      </c>
    </row>
    <row r="256" spans="1:11" x14ac:dyDescent="0.25">
      <c r="A256" s="3" t="s">
        <v>78</v>
      </c>
      <c r="B256" s="3" t="s">
        <v>77</v>
      </c>
      <c r="C256" s="2">
        <v>63109315.640000001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63109315.640000001</v>
      </c>
      <c r="I256" s="2">
        <v>-2524373.0099999998</v>
      </c>
      <c r="J256" s="2">
        <v>1211698.8500000001</v>
      </c>
      <c r="K256" s="2">
        <f t="shared" si="7"/>
        <v>59373243.780000001</v>
      </c>
    </row>
    <row r="257" spans="1:11" x14ac:dyDescent="0.25">
      <c r="A257" s="3" t="s">
        <v>76</v>
      </c>
      <c r="B257" s="3" t="s">
        <v>76</v>
      </c>
      <c r="C257" s="2">
        <v>90433.66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90433.66</v>
      </c>
      <c r="I257" s="2">
        <v>-3616.4</v>
      </c>
      <c r="J257" s="2">
        <v>868.17</v>
      </c>
      <c r="K257" s="2">
        <f t="shared" si="7"/>
        <v>85949.090000000011</v>
      </c>
    </row>
    <row r="258" spans="1:11" x14ac:dyDescent="0.25">
      <c r="A258" s="3" t="s">
        <v>75</v>
      </c>
      <c r="B258" s="3" t="s">
        <v>75</v>
      </c>
      <c r="C258" s="2">
        <v>67902.399999999994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67902.399999999994</v>
      </c>
      <c r="I258" s="2">
        <v>-2717.08</v>
      </c>
      <c r="J258" s="2">
        <v>651.86</v>
      </c>
      <c r="K258" s="2">
        <f t="shared" si="7"/>
        <v>64533.459999999992</v>
      </c>
    </row>
    <row r="259" spans="1:11" x14ac:dyDescent="0.25">
      <c r="A259" s="3" t="s">
        <v>74</v>
      </c>
      <c r="B259" s="3" t="s">
        <v>74</v>
      </c>
      <c r="C259" s="2">
        <v>18300.740000000002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18300.740000000002</v>
      </c>
      <c r="I259" s="2">
        <v>-732.05</v>
      </c>
      <c r="J259" s="2">
        <v>175.69</v>
      </c>
      <c r="K259" s="2">
        <f t="shared" si="7"/>
        <v>17393.000000000004</v>
      </c>
    </row>
    <row r="260" spans="1:11" x14ac:dyDescent="0.25">
      <c r="A260" s="3" t="s">
        <v>73</v>
      </c>
      <c r="B260" s="3" t="s">
        <v>73</v>
      </c>
      <c r="C260" s="2">
        <v>283036.21999999997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283036.21999999997</v>
      </c>
      <c r="I260" s="2">
        <v>-11321.67</v>
      </c>
      <c r="J260" s="2">
        <v>2717.14</v>
      </c>
      <c r="K260" s="2">
        <f t="shared" si="7"/>
        <v>268997.40999999997</v>
      </c>
    </row>
    <row r="261" spans="1:11" x14ac:dyDescent="0.25">
      <c r="A261" s="3" t="s">
        <v>72</v>
      </c>
      <c r="B261" s="3" t="s">
        <v>72</v>
      </c>
      <c r="C261" s="2">
        <v>174752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174752</v>
      </c>
      <c r="I261" s="2">
        <v>-6990.08</v>
      </c>
      <c r="J261" s="2">
        <v>1677.62</v>
      </c>
      <c r="K261" s="2">
        <f t="shared" si="7"/>
        <v>166084.30000000002</v>
      </c>
    </row>
    <row r="262" spans="1:11" x14ac:dyDescent="0.25">
      <c r="A262" s="3" t="s">
        <v>71</v>
      </c>
      <c r="B262" s="3" t="s">
        <v>70</v>
      </c>
      <c r="C262" s="2">
        <v>2328.3200000000002</v>
      </c>
      <c r="D262" s="2">
        <v>0</v>
      </c>
      <c r="E262" s="2">
        <v>0</v>
      </c>
      <c r="F262" s="2">
        <v>0</v>
      </c>
      <c r="G262" s="2">
        <v>0</v>
      </c>
      <c r="H262" s="2">
        <f t="shared" si="6"/>
        <v>2328.3200000000002</v>
      </c>
      <c r="I262" s="2">
        <v>-93.13</v>
      </c>
      <c r="J262" s="2">
        <v>22.36</v>
      </c>
      <c r="K262" s="2">
        <f t="shared" si="7"/>
        <v>2212.83</v>
      </c>
    </row>
    <row r="263" spans="1:11" x14ac:dyDescent="0.25">
      <c r="A263" s="3" t="s">
        <v>69</v>
      </c>
      <c r="B263" s="3" t="s">
        <v>68</v>
      </c>
      <c r="C263" s="2">
        <v>240</v>
      </c>
      <c r="D263" s="2">
        <v>0</v>
      </c>
      <c r="E263" s="2">
        <v>0</v>
      </c>
      <c r="F263" s="2">
        <v>0</v>
      </c>
      <c r="G263" s="2">
        <v>0</v>
      </c>
      <c r="H263" s="2">
        <f t="shared" ref="H263:H321" si="8">SUM(C263:G263)</f>
        <v>240</v>
      </c>
      <c r="I263" s="2">
        <v>-9.6</v>
      </c>
      <c r="J263" s="2">
        <v>2.2999999999999998</v>
      </c>
      <c r="K263" s="2">
        <f t="shared" ref="K263:K321" si="9">H263+I263-J263</f>
        <v>228.1</v>
      </c>
    </row>
    <row r="264" spans="1:11" x14ac:dyDescent="0.25">
      <c r="A264" s="3" t="s">
        <v>67</v>
      </c>
      <c r="B264" s="3" t="s">
        <v>67</v>
      </c>
      <c r="C264" s="2">
        <v>121490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121490</v>
      </c>
      <c r="I264" s="2">
        <v>-4859.6000000000004</v>
      </c>
      <c r="J264" s="2">
        <v>1166.3</v>
      </c>
      <c r="K264" s="2">
        <f t="shared" si="9"/>
        <v>115464.09999999999</v>
      </c>
    </row>
    <row r="265" spans="1:11" x14ac:dyDescent="0.25">
      <c r="A265" s="3" t="s">
        <v>66</v>
      </c>
      <c r="B265" s="3" t="s">
        <v>65</v>
      </c>
      <c r="C265" s="2">
        <v>660875.93000000005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660875.93000000005</v>
      </c>
      <c r="I265" s="2">
        <v>-26434.83</v>
      </c>
      <c r="J265" s="2">
        <v>6344.41</v>
      </c>
      <c r="K265" s="2">
        <f t="shared" si="9"/>
        <v>628096.69000000006</v>
      </c>
    </row>
    <row r="266" spans="1:11" x14ac:dyDescent="0.25">
      <c r="A266" s="3" t="s">
        <v>64</v>
      </c>
      <c r="B266" s="3" t="s">
        <v>63</v>
      </c>
      <c r="C266" s="2">
        <v>440001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440001</v>
      </c>
      <c r="I266" s="2">
        <v>-17600.04</v>
      </c>
      <c r="J266" s="2">
        <v>4224.01</v>
      </c>
      <c r="K266" s="2">
        <f t="shared" si="9"/>
        <v>418176.95</v>
      </c>
    </row>
    <row r="267" spans="1:11" x14ac:dyDescent="0.25">
      <c r="A267" s="3" t="s">
        <v>62</v>
      </c>
      <c r="B267" s="3" t="s">
        <v>62</v>
      </c>
      <c r="C267" s="2">
        <v>330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330</v>
      </c>
      <c r="I267" s="2">
        <v>-13.2</v>
      </c>
      <c r="J267" s="2">
        <v>3.17</v>
      </c>
      <c r="K267" s="2">
        <f t="shared" si="9"/>
        <v>313.63</v>
      </c>
    </row>
    <row r="268" spans="1:11" x14ac:dyDescent="0.25">
      <c r="A268" s="3" t="s">
        <v>61</v>
      </c>
      <c r="B268" s="3" t="s">
        <v>61</v>
      </c>
      <c r="C268" s="2">
        <v>1850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1850</v>
      </c>
      <c r="I268" s="2">
        <v>-74</v>
      </c>
      <c r="J268" s="2">
        <v>17.760000000000002</v>
      </c>
      <c r="K268" s="2">
        <f t="shared" si="9"/>
        <v>1758.24</v>
      </c>
    </row>
    <row r="269" spans="1:11" x14ac:dyDescent="0.25">
      <c r="A269" s="3" t="s">
        <v>60</v>
      </c>
      <c r="B269" s="3" t="s">
        <v>60</v>
      </c>
      <c r="C269" s="2">
        <v>73843.759999999995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73843.759999999995</v>
      </c>
      <c r="I269" s="2">
        <v>-2953.63</v>
      </c>
      <c r="J269" s="2">
        <v>708.9</v>
      </c>
      <c r="K269" s="2">
        <f t="shared" si="9"/>
        <v>70181.23</v>
      </c>
    </row>
    <row r="270" spans="1:11" x14ac:dyDescent="0.25">
      <c r="A270" s="3" t="s">
        <v>59</v>
      </c>
      <c r="B270" s="3" t="s">
        <v>59</v>
      </c>
      <c r="C270" s="2">
        <v>3531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3531</v>
      </c>
      <c r="I270" s="2">
        <v>-141.24</v>
      </c>
      <c r="J270" s="2">
        <v>33.9</v>
      </c>
      <c r="K270" s="2">
        <f t="shared" si="9"/>
        <v>3355.86</v>
      </c>
    </row>
    <row r="271" spans="1:11" x14ac:dyDescent="0.25">
      <c r="A271" s="3" t="s">
        <v>58</v>
      </c>
      <c r="B271" s="3" t="s">
        <v>57</v>
      </c>
      <c r="C271" s="2">
        <v>36196.18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36196.18</v>
      </c>
      <c r="I271" s="2">
        <v>-1447.91</v>
      </c>
      <c r="J271" s="2">
        <v>347.48</v>
      </c>
      <c r="K271" s="2">
        <f t="shared" si="9"/>
        <v>34400.789999999994</v>
      </c>
    </row>
    <row r="272" spans="1:11" x14ac:dyDescent="0.25">
      <c r="A272" s="3" t="s">
        <v>56</v>
      </c>
      <c r="B272" s="3" t="s">
        <v>55</v>
      </c>
      <c r="C272" s="2">
        <v>3250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3250</v>
      </c>
      <c r="I272" s="2">
        <v>-130</v>
      </c>
      <c r="J272" s="2">
        <v>31.2</v>
      </c>
      <c r="K272" s="2">
        <f t="shared" si="9"/>
        <v>3088.8</v>
      </c>
    </row>
    <row r="273" spans="1:11" x14ac:dyDescent="0.25">
      <c r="A273" s="3" t="s">
        <v>54</v>
      </c>
      <c r="B273" s="3" t="s">
        <v>53</v>
      </c>
      <c r="C273" s="2">
        <v>2256.77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2256.77</v>
      </c>
      <c r="I273" s="2">
        <v>-90.28</v>
      </c>
      <c r="J273" s="2">
        <v>21.66</v>
      </c>
      <c r="K273" s="2">
        <f t="shared" si="9"/>
        <v>2144.83</v>
      </c>
    </row>
    <row r="274" spans="1:11" x14ac:dyDescent="0.25">
      <c r="A274" s="3" t="s">
        <v>52</v>
      </c>
      <c r="B274" s="3" t="s">
        <v>51</v>
      </c>
      <c r="C274" s="2">
        <v>55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55</v>
      </c>
      <c r="I274" s="2">
        <v>-2.2000000000000002</v>
      </c>
      <c r="J274" s="2">
        <v>0.53</v>
      </c>
      <c r="K274" s="2">
        <f t="shared" si="9"/>
        <v>52.269999999999996</v>
      </c>
    </row>
    <row r="275" spans="1:11" x14ac:dyDescent="0.25">
      <c r="A275" s="3" t="s">
        <v>50</v>
      </c>
      <c r="B275" s="3" t="s">
        <v>50</v>
      </c>
      <c r="C275" s="2">
        <v>607058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607058</v>
      </c>
      <c r="I275" s="2">
        <v>-24282.32</v>
      </c>
      <c r="J275" s="2">
        <v>5827.75</v>
      </c>
      <c r="K275" s="2">
        <f t="shared" si="9"/>
        <v>576947.93000000005</v>
      </c>
    </row>
    <row r="276" spans="1:11" x14ac:dyDescent="0.25">
      <c r="A276" s="3" t="s">
        <v>49</v>
      </c>
      <c r="B276" s="3" t="s">
        <v>48</v>
      </c>
      <c r="C276" s="2">
        <v>3690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3690</v>
      </c>
      <c r="I276" s="2">
        <v>-147.6</v>
      </c>
      <c r="J276" s="2">
        <v>35.43</v>
      </c>
      <c r="K276" s="2">
        <f t="shared" si="9"/>
        <v>3506.9700000000003</v>
      </c>
    </row>
    <row r="277" spans="1:11" x14ac:dyDescent="0.25">
      <c r="A277" s="3" t="s">
        <v>47</v>
      </c>
      <c r="B277" s="3" t="s">
        <v>47</v>
      </c>
      <c r="C277" s="2">
        <v>7095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7095</v>
      </c>
      <c r="I277" s="2">
        <v>-283.8</v>
      </c>
      <c r="J277" s="2">
        <v>68.12</v>
      </c>
      <c r="K277" s="2">
        <f t="shared" si="9"/>
        <v>6743.08</v>
      </c>
    </row>
    <row r="278" spans="1:11" x14ac:dyDescent="0.25">
      <c r="A278" s="3" t="s">
        <v>46</v>
      </c>
      <c r="B278" s="3" t="s">
        <v>46</v>
      </c>
      <c r="C278" s="2">
        <v>271173.12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271173.12</v>
      </c>
      <c r="I278" s="2">
        <v>-10841.87</v>
      </c>
      <c r="J278" s="2">
        <v>2603.31</v>
      </c>
      <c r="K278" s="2">
        <f t="shared" si="9"/>
        <v>257727.94</v>
      </c>
    </row>
    <row r="279" spans="1:11" x14ac:dyDescent="0.25">
      <c r="A279" s="3" t="s">
        <v>45</v>
      </c>
      <c r="B279" s="3" t="s">
        <v>45</v>
      </c>
      <c r="C279" s="2">
        <v>144702.22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144702.22</v>
      </c>
      <c r="I279" s="2">
        <v>-5794.03</v>
      </c>
      <c r="J279" s="2">
        <v>1389.08</v>
      </c>
      <c r="K279" s="2">
        <f t="shared" si="9"/>
        <v>137519.11000000002</v>
      </c>
    </row>
    <row r="280" spans="1:11" x14ac:dyDescent="0.25">
      <c r="A280" s="3" t="s">
        <v>44</v>
      </c>
      <c r="B280" s="3" t="s">
        <v>44</v>
      </c>
      <c r="C280" s="2">
        <v>209392.74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209392.74</v>
      </c>
      <c r="I280" s="2">
        <v>-8375.2199999999993</v>
      </c>
      <c r="J280" s="2">
        <v>2010.18</v>
      </c>
      <c r="K280" s="2">
        <f t="shared" si="9"/>
        <v>199007.34</v>
      </c>
    </row>
    <row r="281" spans="1:11" x14ac:dyDescent="0.25">
      <c r="A281" s="3" t="s">
        <v>43</v>
      </c>
      <c r="B281" s="3" t="s">
        <v>43</v>
      </c>
      <c r="C281" s="2">
        <v>114142.6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114142.6</v>
      </c>
      <c r="I281" s="2">
        <v>-4568.1499999999996</v>
      </c>
      <c r="J281" s="2">
        <v>1095.74</v>
      </c>
      <c r="K281" s="2">
        <f t="shared" si="9"/>
        <v>108478.71</v>
      </c>
    </row>
    <row r="282" spans="1:11" x14ac:dyDescent="0.25">
      <c r="A282" s="3" t="s">
        <v>42</v>
      </c>
      <c r="B282" s="3" t="s">
        <v>42</v>
      </c>
      <c r="C282" s="2">
        <v>300941.92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300941.92</v>
      </c>
      <c r="I282" s="2">
        <v>-12034.35</v>
      </c>
      <c r="J282" s="2">
        <v>2889.08</v>
      </c>
      <c r="K282" s="2">
        <f t="shared" si="9"/>
        <v>286018.49</v>
      </c>
    </row>
    <row r="283" spans="1:11" x14ac:dyDescent="0.25">
      <c r="A283" s="3" t="s">
        <v>41</v>
      </c>
      <c r="B283" s="3" t="s">
        <v>41</v>
      </c>
      <c r="C283" s="2">
        <v>168448.26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168448.26</v>
      </c>
      <c r="I283" s="2">
        <v>-6738.23</v>
      </c>
      <c r="J283" s="2">
        <v>1617.1</v>
      </c>
      <c r="K283" s="2">
        <f t="shared" si="9"/>
        <v>160092.93</v>
      </c>
    </row>
    <row r="284" spans="1:11" x14ac:dyDescent="0.25">
      <c r="A284" s="3" t="s">
        <v>40</v>
      </c>
      <c r="B284" s="3" t="s">
        <v>40</v>
      </c>
      <c r="C284" s="2">
        <v>7241.71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7241.71</v>
      </c>
      <c r="I284" s="2">
        <v>-289.67</v>
      </c>
      <c r="J284" s="2">
        <v>0</v>
      </c>
      <c r="K284" s="2">
        <f t="shared" si="9"/>
        <v>6952.04</v>
      </c>
    </row>
    <row r="285" spans="1:11" x14ac:dyDescent="0.25">
      <c r="A285" s="3" t="s">
        <v>39</v>
      </c>
      <c r="B285" s="3" t="s">
        <v>39</v>
      </c>
      <c r="C285" s="2">
        <v>185873.06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185873.06</v>
      </c>
      <c r="I285" s="2">
        <v>-7434.9</v>
      </c>
      <c r="J285" s="2">
        <v>0</v>
      </c>
      <c r="K285" s="2">
        <f t="shared" si="9"/>
        <v>178438.16</v>
      </c>
    </row>
    <row r="286" spans="1:11" x14ac:dyDescent="0.25">
      <c r="A286" s="3" t="s">
        <v>38</v>
      </c>
      <c r="B286" s="3" t="s">
        <v>38</v>
      </c>
      <c r="C286" s="2">
        <v>395643.08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395643.08</v>
      </c>
      <c r="I286" s="2">
        <v>-15825.64</v>
      </c>
      <c r="J286" s="2">
        <v>0</v>
      </c>
      <c r="K286" s="2">
        <f t="shared" si="9"/>
        <v>379817.44</v>
      </c>
    </row>
    <row r="287" spans="1:11" x14ac:dyDescent="0.25">
      <c r="A287" s="3" t="s">
        <v>37</v>
      </c>
      <c r="B287" s="3" t="s">
        <v>37</v>
      </c>
      <c r="C287" s="2">
        <v>1343725.1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1343725.1</v>
      </c>
      <c r="I287" s="2">
        <v>-53748.94</v>
      </c>
      <c r="J287" s="2">
        <v>0</v>
      </c>
      <c r="K287" s="2">
        <f t="shared" si="9"/>
        <v>1289976.1600000001</v>
      </c>
    </row>
    <row r="288" spans="1:11" x14ac:dyDescent="0.25">
      <c r="A288" s="3" t="s">
        <v>37</v>
      </c>
      <c r="B288" s="3" t="s">
        <v>36</v>
      </c>
      <c r="C288" s="2">
        <v>67502.880000000005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67502.880000000005</v>
      </c>
      <c r="I288" s="2">
        <v>-2700.07</v>
      </c>
      <c r="J288" s="2">
        <v>0</v>
      </c>
      <c r="K288" s="2">
        <f t="shared" si="9"/>
        <v>64802.810000000005</v>
      </c>
    </row>
    <row r="289" spans="1:11" x14ac:dyDescent="0.25">
      <c r="A289" s="3" t="s">
        <v>35</v>
      </c>
      <c r="B289" s="3" t="s">
        <v>35</v>
      </c>
      <c r="C289" s="2">
        <v>523309.9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523309.9</v>
      </c>
      <c r="I289" s="2">
        <v>-20932.53</v>
      </c>
      <c r="J289" s="2">
        <v>0</v>
      </c>
      <c r="K289" s="2">
        <f t="shared" si="9"/>
        <v>502377.37</v>
      </c>
    </row>
    <row r="290" spans="1:11" x14ac:dyDescent="0.25">
      <c r="A290" s="3" t="s">
        <v>34</v>
      </c>
      <c r="B290" s="3" t="s">
        <v>34</v>
      </c>
      <c r="C290" s="2">
        <v>1301319.82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1301319.82</v>
      </c>
      <c r="I290" s="2">
        <v>-52052.83</v>
      </c>
      <c r="J290" s="2">
        <v>0</v>
      </c>
      <c r="K290" s="2">
        <f t="shared" si="9"/>
        <v>1249266.99</v>
      </c>
    </row>
    <row r="291" spans="1:11" x14ac:dyDescent="0.25">
      <c r="A291" s="3" t="s">
        <v>33</v>
      </c>
      <c r="B291" s="3" t="s">
        <v>33</v>
      </c>
      <c r="C291" s="2">
        <v>9302220.9499999993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9302220.9499999993</v>
      </c>
      <c r="I291" s="2">
        <v>-372089.29</v>
      </c>
      <c r="J291" s="2">
        <v>0</v>
      </c>
      <c r="K291" s="2">
        <f t="shared" si="9"/>
        <v>8930131.6600000001</v>
      </c>
    </row>
    <row r="292" spans="1:11" x14ac:dyDescent="0.25">
      <c r="A292" s="3" t="s">
        <v>32</v>
      </c>
      <c r="B292" s="3" t="s">
        <v>32</v>
      </c>
      <c r="C292" s="2">
        <v>994780.57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994780.57</v>
      </c>
      <c r="I292" s="2">
        <v>-39791.03</v>
      </c>
      <c r="J292" s="2">
        <v>0</v>
      </c>
      <c r="K292" s="2">
        <f t="shared" si="9"/>
        <v>954989.53999999992</v>
      </c>
    </row>
    <row r="293" spans="1:11" x14ac:dyDescent="0.25">
      <c r="A293" s="3" t="s">
        <v>31</v>
      </c>
      <c r="B293" s="3" t="s">
        <v>31</v>
      </c>
      <c r="C293" s="2">
        <v>1144242.1299999999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1144242.1299999999</v>
      </c>
      <c r="I293" s="2">
        <v>-45769.599999999999</v>
      </c>
      <c r="J293" s="2">
        <v>0</v>
      </c>
      <c r="K293" s="2">
        <f t="shared" si="9"/>
        <v>1098472.5299999998</v>
      </c>
    </row>
    <row r="294" spans="1:11" x14ac:dyDescent="0.25">
      <c r="A294" s="3" t="s">
        <v>30</v>
      </c>
      <c r="B294" s="3" t="s">
        <v>30</v>
      </c>
      <c r="C294" s="2">
        <v>566955.84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566955.84</v>
      </c>
      <c r="I294" s="2">
        <v>-22673.07</v>
      </c>
      <c r="J294" s="2">
        <v>5442.82</v>
      </c>
      <c r="K294" s="2">
        <f t="shared" si="9"/>
        <v>538839.95000000007</v>
      </c>
    </row>
    <row r="295" spans="1:11" x14ac:dyDescent="0.25">
      <c r="A295" s="3" t="s">
        <v>29</v>
      </c>
      <c r="B295" s="3" t="s">
        <v>29</v>
      </c>
      <c r="C295" s="2">
        <v>1344862.64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1344862.64</v>
      </c>
      <c r="I295" s="2">
        <v>-53794.47</v>
      </c>
      <c r="J295" s="2">
        <v>0</v>
      </c>
      <c r="K295" s="2">
        <f t="shared" si="9"/>
        <v>1291068.17</v>
      </c>
    </row>
    <row r="296" spans="1:11" ht="25.5" x14ac:dyDescent="0.25">
      <c r="A296" s="3" t="s">
        <v>28</v>
      </c>
      <c r="B296" s="3" t="s">
        <v>28</v>
      </c>
      <c r="C296" s="2">
        <v>97891.21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97891.21</v>
      </c>
      <c r="I296" s="2">
        <v>-3915.22</v>
      </c>
      <c r="J296" s="2">
        <v>939.76</v>
      </c>
      <c r="K296" s="2">
        <f t="shared" si="9"/>
        <v>93036.23000000001</v>
      </c>
    </row>
    <row r="297" spans="1:11" x14ac:dyDescent="0.25">
      <c r="A297" s="3" t="s">
        <v>27</v>
      </c>
      <c r="B297" s="3" t="s">
        <v>27</v>
      </c>
      <c r="C297" s="2">
        <v>455768.26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455768.26</v>
      </c>
      <c r="I297" s="2">
        <v>-18230.669999999998</v>
      </c>
      <c r="J297" s="2">
        <v>0</v>
      </c>
      <c r="K297" s="2">
        <f t="shared" si="9"/>
        <v>437537.59</v>
      </c>
    </row>
    <row r="298" spans="1:11" x14ac:dyDescent="0.25">
      <c r="A298" s="3" t="s">
        <v>26</v>
      </c>
      <c r="B298" s="3" t="s">
        <v>26</v>
      </c>
      <c r="C298" s="2">
        <v>343529.36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343529.36</v>
      </c>
      <c r="I298" s="2">
        <v>-13741.17</v>
      </c>
      <c r="J298" s="2">
        <v>0</v>
      </c>
      <c r="K298" s="2">
        <f t="shared" si="9"/>
        <v>329788.19</v>
      </c>
    </row>
    <row r="299" spans="1:11" x14ac:dyDescent="0.25">
      <c r="A299" s="3" t="s">
        <v>25</v>
      </c>
      <c r="B299" s="3" t="s">
        <v>25</v>
      </c>
      <c r="C299" s="2">
        <v>587225.93999999994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587225.93999999994</v>
      </c>
      <c r="I299" s="2">
        <v>-23488.83</v>
      </c>
      <c r="J299" s="2">
        <v>0</v>
      </c>
      <c r="K299" s="2">
        <f t="shared" si="9"/>
        <v>563737.11</v>
      </c>
    </row>
    <row r="300" spans="1:11" x14ac:dyDescent="0.25">
      <c r="A300" s="3" t="s">
        <v>24</v>
      </c>
      <c r="B300" s="3" t="s">
        <v>24</v>
      </c>
      <c r="C300" s="2">
        <v>759292.17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759292.17</v>
      </c>
      <c r="I300" s="2">
        <v>-30371.7</v>
      </c>
      <c r="J300" s="2">
        <v>0</v>
      </c>
      <c r="K300" s="2">
        <f t="shared" si="9"/>
        <v>728920.47000000009</v>
      </c>
    </row>
    <row r="301" spans="1:11" x14ac:dyDescent="0.25">
      <c r="A301" s="3" t="s">
        <v>23</v>
      </c>
      <c r="B301" s="3" t="s">
        <v>23</v>
      </c>
      <c r="C301" s="2">
        <v>2260346.7599999998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2260346.7599999998</v>
      </c>
      <c r="I301" s="2">
        <v>-90413.96</v>
      </c>
      <c r="J301" s="2">
        <v>0</v>
      </c>
      <c r="K301" s="2">
        <f t="shared" si="9"/>
        <v>2169932.7999999998</v>
      </c>
    </row>
    <row r="302" spans="1:11" x14ac:dyDescent="0.25">
      <c r="A302" s="3" t="s">
        <v>22</v>
      </c>
      <c r="B302" s="3" t="s">
        <v>22</v>
      </c>
      <c r="C302" s="2">
        <v>491878.15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491878.15</v>
      </c>
      <c r="I302" s="2">
        <v>-19675.169999999998</v>
      </c>
      <c r="J302" s="2">
        <v>0</v>
      </c>
      <c r="K302" s="2">
        <f t="shared" si="9"/>
        <v>472202.98000000004</v>
      </c>
    </row>
    <row r="303" spans="1:11" x14ac:dyDescent="0.25">
      <c r="A303" s="3" t="s">
        <v>22</v>
      </c>
      <c r="B303" s="3" t="s">
        <v>21</v>
      </c>
      <c r="C303" s="2">
        <v>33230.9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33230.9</v>
      </c>
      <c r="I303" s="2">
        <v>-1329.18</v>
      </c>
      <c r="J303" s="2">
        <v>0</v>
      </c>
      <c r="K303" s="2">
        <f t="shared" si="9"/>
        <v>31901.72</v>
      </c>
    </row>
    <row r="304" spans="1:11" x14ac:dyDescent="0.25">
      <c r="A304" s="3" t="s">
        <v>20</v>
      </c>
      <c r="B304" s="3" t="s">
        <v>20</v>
      </c>
      <c r="C304" s="2">
        <v>329826.15999999997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329826.15999999997</v>
      </c>
      <c r="I304" s="2">
        <v>-13192.98</v>
      </c>
      <c r="J304" s="2">
        <v>0</v>
      </c>
      <c r="K304" s="2">
        <f t="shared" si="9"/>
        <v>316633.18</v>
      </c>
    </row>
    <row r="305" spans="1:11" x14ac:dyDescent="0.25">
      <c r="A305" s="3" t="s">
        <v>19</v>
      </c>
      <c r="B305" s="3" t="s">
        <v>19</v>
      </c>
      <c r="C305" s="2">
        <v>36261.279999999999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36261.279999999999</v>
      </c>
      <c r="I305" s="2">
        <v>-1450.44</v>
      </c>
      <c r="J305" s="2">
        <v>0</v>
      </c>
      <c r="K305" s="2">
        <f t="shared" si="9"/>
        <v>34810.839999999997</v>
      </c>
    </row>
    <row r="306" spans="1:11" x14ac:dyDescent="0.25">
      <c r="A306" s="3" t="s">
        <v>18</v>
      </c>
      <c r="B306" s="3" t="s">
        <v>18</v>
      </c>
      <c r="C306" s="2">
        <v>4930328.6100000003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4930328.6100000003</v>
      </c>
      <c r="I306" s="2">
        <v>-197213.3</v>
      </c>
      <c r="J306" s="2">
        <v>0</v>
      </c>
      <c r="K306" s="2">
        <f t="shared" si="9"/>
        <v>4733115.3100000005</v>
      </c>
    </row>
    <row r="307" spans="1:11" x14ac:dyDescent="0.25">
      <c r="A307" s="3" t="s">
        <v>17</v>
      </c>
      <c r="B307" s="3" t="s">
        <v>17</v>
      </c>
      <c r="C307" s="2">
        <v>2117190.86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2117190.86</v>
      </c>
      <c r="I307" s="2">
        <v>-84687.67</v>
      </c>
      <c r="J307" s="2">
        <v>0</v>
      </c>
      <c r="K307" s="2">
        <f t="shared" si="9"/>
        <v>2032503.19</v>
      </c>
    </row>
    <row r="308" spans="1:11" x14ac:dyDescent="0.25">
      <c r="A308" s="3" t="s">
        <v>17</v>
      </c>
      <c r="B308" s="3" t="s">
        <v>16</v>
      </c>
      <c r="C308" s="2">
        <v>116427.87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116427.87</v>
      </c>
      <c r="I308" s="2">
        <v>-4655.83</v>
      </c>
      <c r="J308" s="2">
        <v>0</v>
      </c>
      <c r="K308" s="2">
        <f t="shared" si="9"/>
        <v>111772.04</v>
      </c>
    </row>
    <row r="309" spans="1:11" x14ac:dyDescent="0.25">
      <c r="A309" s="3" t="s">
        <v>15</v>
      </c>
      <c r="B309" s="3" t="s">
        <v>15</v>
      </c>
      <c r="C309" s="2">
        <v>601845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601845</v>
      </c>
      <c r="I309" s="2">
        <v>-24073.8</v>
      </c>
      <c r="J309" s="2">
        <v>5777.71</v>
      </c>
      <c r="K309" s="2">
        <f t="shared" si="9"/>
        <v>571993.49</v>
      </c>
    </row>
    <row r="310" spans="1:11" x14ac:dyDescent="0.25">
      <c r="A310" s="3" t="s">
        <v>14</v>
      </c>
      <c r="B310" s="3" t="s">
        <v>14</v>
      </c>
      <c r="C310" s="2">
        <v>3708939.46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3708939.46</v>
      </c>
      <c r="I310" s="2">
        <v>-148358.18</v>
      </c>
      <c r="J310" s="2">
        <v>0</v>
      </c>
      <c r="K310" s="2">
        <f t="shared" si="9"/>
        <v>3560581.28</v>
      </c>
    </row>
    <row r="311" spans="1:11" x14ac:dyDescent="0.25">
      <c r="A311" s="3" t="s">
        <v>13</v>
      </c>
      <c r="B311" s="3" t="s">
        <v>13</v>
      </c>
      <c r="C311" s="2">
        <v>2683855.37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2683855.37</v>
      </c>
      <c r="I311" s="2">
        <v>-107354.16</v>
      </c>
      <c r="J311" s="2">
        <v>0</v>
      </c>
      <c r="K311" s="2">
        <f t="shared" si="9"/>
        <v>2576501.21</v>
      </c>
    </row>
    <row r="312" spans="1:11" x14ac:dyDescent="0.25">
      <c r="A312" s="3" t="s">
        <v>12</v>
      </c>
      <c r="B312" s="3" t="s">
        <v>12</v>
      </c>
      <c r="C312" s="2">
        <v>8517478.5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8517478.5</v>
      </c>
      <c r="I312" s="2">
        <v>-340698.43</v>
      </c>
      <c r="J312" s="2">
        <v>0</v>
      </c>
      <c r="K312" s="2">
        <f t="shared" si="9"/>
        <v>8176780.0700000003</v>
      </c>
    </row>
    <row r="313" spans="1:11" x14ac:dyDescent="0.25">
      <c r="A313" s="3" t="s">
        <v>11</v>
      </c>
      <c r="B313" s="3" t="s">
        <v>11</v>
      </c>
      <c r="C313" s="2">
        <v>11618.4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11618.4</v>
      </c>
      <c r="I313" s="2">
        <v>-465.56</v>
      </c>
      <c r="J313" s="2">
        <v>111.53</v>
      </c>
      <c r="K313" s="2">
        <f t="shared" si="9"/>
        <v>11041.31</v>
      </c>
    </row>
    <row r="314" spans="1:11" x14ac:dyDescent="0.25">
      <c r="A314" s="3" t="s">
        <v>10</v>
      </c>
      <c r="B314" s="3" t="s">
        <v>10</v>
      </c>
      <c r="C314" s="2">
        <v>75648.350000000006</v>
      </c>
      <c r="D314" s="2">
        <v>0</v>
      </c>
      <c r="E314" s="2">
        <v>0</v>
      </c>
      <c r="F314" s="2">
        <v>0</v>
      </c>
      <c r="G314" s="2">
        <v>0</v>
      </c>
      <c r="H314" s="2">
        <f t="shared" si="8"/>
        <v>75648.350000000006</v>
      </c>
      <c r="I314" s="2">
        <v>-3025.11</v>
      </c>
      <c r="J314" s="2">
        <v>726.23</v>
      </c>
      <c r="K314" s="2">
        <f t="shared" si="9"/>
        <v>71897.010000000009</v>
      </c>
    </row>
    <row r="315" spans="1:11" x14ac:dyDescent="0.25">
      <c r="A315" s="3" t="s">
        <v>9</v>
      </c>
      <c r="B315" s="3" t="s">
        <v>9</v>
      </c>
      <c r="C315" s="2">
        <v>43391.839999999997</v>
      </c>
      <c r="D315" s="2">
        <v>0</v>
      </c>
      <c r="E315" s="2">
        <v>0</v>
      </c>
      <c r="F315" s="2">
        <v>0</v>
      </c>
      <c r="G315" s="2">
        <v>0</v>
      </c>
      <c r="H315" s="2">
        <f t="shared" si="8"/>
        <v>43391.839999999997</v>
      </c>
      <c r="I315" s="2">
        <v>-1735.74</v>
      </c>
      <c r="J315" s="2">
        <v>416.56</v>
      </c>
      <c r="K315" s="2">
        <f t="shared" si="9"/>
        <v>41239.54</v>
      </c>
    </row>
    <row r="316" spans="1:11" x14ac:dyDescent="0.25">
      <c r="A316" s="3" t="s">
        <v>8</v>
      </c>
      <c r="B316" s="3" t="s">
        <v>7</v>
      </c>
      <c r="C316" s="2">
        <v>2931860</v>
      </c>
      <c r="D316" s="2">
        <v>0</v>
      </c>
      <c r="E316" s="2">
        <v>0</v>
      </c>
      <c r="F316" s="2">
        <v>0</v>
      </c>
      <c r="G316" s="2">
        <v>0</v>
      </c>
      <c r="H316" s="2">
        <f t="shared" si="8"/>
        <v>2931860</v>
      </c>
      <c r="I316" s="2">
        <v>-117274.4</v>
      </c>
      <c r="J316" s="2">
        <v>28145.85</v>
      </c>
      <c r="K316" s="2">
        <f t="shared" si="9"/>
        <v>2786439.75</v>
      </c>
    </row>
    <row r="317" spans="1:11" x14ac:dyDescent="0.25">
      <c r="A317" s="3" t="s">
        <v>6</v>
      </c>
      <c r="B317" s="3" t="s">
        <v>6</v>
      </c>
      <c r="C317" s="2">
        <v>133226.57</v>
      </c>
      <c r="D317" s="2">
        <v>0</v>
      </c>
      <c r="E317" s="2">
        <v>0</v>
      </c>
      <c r="F317" s="2">
        <v>0</v>
      </c>
      <c r="G317" s="2">
        <v>0</v>
      </c>
      <c r="H317" s="2">
        <f t="shared" si="8"/>
        <v>133226.57</v>
      </c>
      <c r="I317" s="2">
        <v>-5328.71</v>
      </c>
      <c r="J317" s="2">
        <v>1278.98</v>
      </c>
      <c r="K317" s="2">
        <f t="shared" si="9"/>
        <v>126618.88</v>
      </c>
    </row>
    <row r="318" spans="1:11" x14ac:dyDescent="0.25">
      <c r="A318" s="3" t="s">
        <v>5</v>
      </c>
      <c r="B318" s="3" t="s">
        <v>5</v>
      </c>
      <c r="C318" s="2">
        <v>33971.279999999999</v>
      </c>
      <c r="D318" s="2">
        <v>0</v>
      </c>
      <c r="E318" s="2">
        <v>0</v>
      </c>
      <c r="F318" s="2">
        <v>0</v>
      </c>
      <c r="G318" s="2">
        <v>0</v>
      </c>
      <c r="H318" s="2">
        <f t="shared" si="8"/>
        <v>33971.279999999999</v>
      </c>
      <c r="I318" s="2">
        <v>-1359.5</v>
      </c>
      <c r="J318" s="2">
        <v>326.12</v>
      </c>
      <c r="K318" s="2">
        <f t="shared" si="9"/>
        <v>32285.66</v>
      </c>
    </row>
    <row r="319" spans="1:11" x14ac:dyDescent="0.25">
      <c r="A319" s="3" t="s">
        <v>4</v>
      </c>
      <c r="B319" s="3" t="s">
        <v>4</v>
      </c>
      <c r="C319" s="2">
        <v>920.27</v>
      </c>
      <c r="D319" s="2">
        <v>0</v>
      </c>
      <c r="E319" s="2">
        <v>0</v>
      </c>
      <c r="F319" s="2">
        <v>0</v>
      </c>
      <c r="G319" s="2">
        <v>0</v>
      </c>
      <c r="H319" s="2">
        <f t="shared" si="8"/>
        <v>920.27</v>
      </c>
      <c r="I319" s="2">
        <v>-36.81</v>
      </c>
      <c r="J319" s="2">
        <v>17.670000000000002</v>
      </c>
      <c r="K319" s="2">
        <f t="shared" si="9"/>
        <v>865.79000000000008</v>
      </c>
    </row>
    <row r="320" spans="1:11" x14ac:dyDescent="0.25">
      <c r="A320" s="3" t="s">
        <v>3</v>
      </c>
      <c r="B320" s="3" t="s">
        <v>3</v>
      </c>
      <c r="C320" s="2">
        <v>122359.12</v>
      </c>
      <c r="D320" s="2">
        <v>0</v>
      </c>
      <c r="E320" s="2">
        <v>0</v>
      </c>
      <c r="F320" s="2">
        <v>0</v>
      </c>
      <c r="G320" s="2">
        <v>0</v>
      </c>
      <c r="H320" s="2">
        <f t="shared" si="8"/>
        <v>122359.12</v>
      </c>
      <c r="I320" s="2">
        <v>-4895.2</v>
      </c>
      <c r="J320" s="2">
        <v>1174.6400000000001</v>
      </c>
      <c r="K320" s="2">
        <f t="shared" si="9"/>
        <v>116289.28</v>
      </c>
    </row>
    <row r="321" spans="1:11" x14ac:dyDescent="0.25">
      <c r="A321" s="3" t="s">
        <v>2</v>
      </c>
      <c r="B321" s="3" t="s">
        <v>2</v>
      </c>
      <c r="C321" s="2">
        <v>49320.88</v>
      </c>
      <c r="D321" s="2">
        <v>0</v>
      </c>
      <c r="E321" s="2">
        <v>0</v>
      </c>
      <c r="F321" s="2">
        <v>0</v>
      </c>
      <c r="G321" s="2">
        <v>0</v>
      </c>
      <c r="H321" s="2">
        <f t="shared" si="8"/>
        <v>49320.88</v>
      </c>
      <c r="I321" s="2">
        <v>-1972</v>
      </c>
      <c r="J321" s="2">
        <v>473.49</v>
      </c>
      <c r="K321" s="2">
        <f t="shared" si="9"/>
        <v>46875.39</v>
      </c>
    </row>
    <row r="322" spans="1:11" x14ac:dyDescent="0.25">
      <c r="A322" s="3" t="s">
        <v>1</v>
      </c>
      <c r="B322" s="3" t="s">
        <v>0</v>
      </c>
      <c r="C322" s="2">
        <f>SUM(C6:C321)</f>
        <v>1476964518.8099999</v>
      </c>
      <c r="D322" s="2">
        <f t="shared" ref="D322:K322" si="10">SUM(D6:D321)</f>
        <v>0</v>
      </c>
      <c r="E322" s="2">
        <f t="shared" si="10"/>
        <v>0</v>
      </c>
      <c r="F322" s="2">
        <f t="shared" si="10"/>
        <v>0</v>
      </c>
      <c r="G322" s="2">
        <f t="shared" si="10"/>
        <v>0</v>
      </c>
      <c r="H322" s="2">
        <f t="shared" si="10"/>
        <v>1476964518.8099999</v>
      </c>
      <c r="I322" s="2">
        <f t="shared" si="10"/>
        <v>-58090313.380000018</v>
      </c>
      <c r="J322" s="2">
        <f t="shared" si="10"/>
        <v>23855744.820000011</v>
      </c>
      <c r="K322" s="2">
        <f t="shared" si="10"/>
        <v>1395018460.6099999</v>
      </c>
    </row>
    <row r="323" spans="1:11" ht="0" hidden="1" customHeight="1" x14ac:dyDescent="0.25"/>
    <row r="324" spans="1:11" ht="129.6" customHeight="1" x14ac:dyDescent="0.25"/>
  </sheetData>
  <autoFilter ref="A5:K322" xr:uid="{6AB3A4A3-BEDC-499E-86DE-566890CEB9BF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Distribution</vt:lpstr>
      <vt:lpstr>'Special Distribution'!Print_Titles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2025-12-04T16:21:13Z</cp:lastPrinted>
  <dcterms:created xsi:type="dcterms:W3CDTF">2025-12-03T15:38:46Z</dcterms:created>
  <dcterms:modified xsi:type="dcterms:W3CDTF">2025-12-04T16:23:17Z</dcterms:modified>
</cp:coreProperties>
</file>