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7\"/>
    </mc:Choice>
  </mc:AlternateContent>
  <xr:revisionPtr revIDLastSave="0" documentId="13_ncr:1_{BD018868-6908-4096-B323-DEB7E05DA2D3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16" i="1"/>
  <c r="D16" i="1"/>
  <c r="C16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<sst xmlns="http://schemas.openxmlformats.org/spreadsheetml/2006/main" count="52" uniqueCount="31">
  <si>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</si>
  <si>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</si>
  <si>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</si>
  <si>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</si>
  <si>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</si>
  <si>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</si>
  <si>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</si>
  <si>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</si>
  <si>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</si>
  <si>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</si>
  <si>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</si>
  <si>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</si>
  <si>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</si>
  <si>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</si>
  <si>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</si>
  <si>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</si>
  <si>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</si>
  <si>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</si>
  <si>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</si>
  <si>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</si>
  <si>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</si>
  <si>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</si>
  <si>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</si>
  <si>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</si>
  <si>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</si>
  <si>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</si>
  <si>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</si>
  <si>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</si>
  <si>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</si>
  <si>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</si>
  <si>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2/11/26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</si>
</sst>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43" fontId="2" fillId="0" borderId="0" xfId="1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</cellXfs>
  <cellStyles count="3"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G51"/>
  <sheetViews>
    <sheetView tabSelected="1" zoomScale="140" zoomScaleNormal="140" workbookViewId="0">
      <selection activeCell="B45" sqref="B45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3.5703125" bestFit="1" customWidth="1"/>
    <col min="5" max="5" width="17.7109375" bestFit="1" customWidth="1"/>
    <col min="6" max="6" width="15" bestFit="1" customWidth="1"/>
    <col min="7" max="7" width="13.7109375" bestFit="1" customWidth="1"/>
  </cols>
  <sheetData>
    <row r="5" spans="1:6" ht="15.75" x14ac:dyDescent="0.25">
      <c r="A5" s="17" t="s">
        <v>0</v>
      </c>
      <c r="B5" s="17"/>
      <c r="C5" s="17"/>
      <c r="D5" s="17"/>
      <c r="E5" s="17"/>
      <c r="F5" s="17"/>
    </row>
    <row r="7" spans="1:6" x14ac:dyDescent="0.25">
      <c r="A7" s="18" t="s">
        <v>1</v>
      </c>
      <c r="B7" s="18"/>
      <c r="C7" s="18"/>
      <c r="D7" s="18"/>
      <c r="E7" s="18"/>
      <c r="F7" s="18"/>
    </row>
    <row r="8" spans="1:6" x14ac:dyDescent="0.25">
      <c r="A8" s="19" t="s">
        <v>30</v>
      </c>
      <c r="B8" s="19"/>
      <c r="C8" s="19"/>
      <c r="D8" s="19"/>
      <c r="E8" s="19"/>
      <c r="F8" s="19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5" t="s">
        <v>29</v>
      </c>
      <c r="D12" s="5" t="s">
        <v>6</v>
      </c>
      <c r="E12" s="5" t="s">
        <v>7</v>
      </c>
      <c r="F12" s="5" t="s">
        <v>8</v>
      </c>
    </row>
    <row r="13" spans="1:6" x14ac:dyDescent="0.25">
      <c r="A13" s="2">
        <v>94190</v>
      </c>
      <c r="B13" s="2" t="s">
        <v>9</v>
      </c>
      <c r="C13" s="8">
        <v>22732.400000000001</v>
      </c>
      <c r="D13" s="8">
        <v>-538.88</v>
      </c>
      <c r="E13" s="8">
        <v>221.93</v>
      </c>
      <c r="F13" s="8">
        <f>C13+D13-E13</f>
        <v>21971.59</v>
      </c>
    </row>
    <row r="14" spans="1:6" x14ac:dyDescent="0.25">
      <c r="A14" s="2">
        <v>94200</v>
      </c>
      <c r="B14" s="2" t="s">
        <v>10</v>
      </c>
      <c r="C14" s="8">
        <v>8515</v>
      </c>
      <c r="D14" s="8">
        <v>-206.14</v>
      </c>
      <c r="E14" s="8">
        <v>83.09</v>
      </c>
      <c r="F14" s="8">
        <f>C14+D14-E14</f>
        <v>8225.77</v>
      </c>
    </row>
    <row r="16" spans="1:6" x14ac:dyDescent="0.25">
      <c r="A16" s="2"/>
      <c r="B16" s="4" t="s">
        <v>11</v>
      </c>
      <c r="C16" s="16">
        <f>SUM(C13:C15)</f>
        <v>31247.4</v>
      </c>
      <c r="D16" s="16">
        <f>SUM(D13:D15)</f>
        <v>-745.02</v>
      </c>
      <c r="E16" s="16">
        <f>SUM(E13:E15)</f>
        <v>305.02</v>
      </c>
      <c r="F16" s="16">
        <f>SUM(F13:F15)</f>
        <v>30197.360000000001</v>
      </c>
    </row>
    <row r="18" spans="1:6" ht="15" customHeight="1" x14ac:dyDescent="0.25">
      <c r="A18" s="1" t="s">
        <v>4</v>
      </c>
      <c r="B18" s="1" t="s">
        <v>5</v>
      </c>
      <c r="C18" s="5" t="s">
        <v>29</v>
      </c>
      <c r="D18" s="5" t="s">
        <v>6</v>
      </c>
      <c r="E18" s="5" t="s">
        <v>7</v>
      </c>
      <c r="F18" s="5" t="s">
        <v>8</v>
      </c>
    </row>
    <row r="19" spans="1:6" x14ac:dyDescent="0.25">
      <c r="A19" s="6">
        <v>94070</v>
      </c>
      <c r="B19" s="6" t="s">
        <v>12</v>
      </c>
      <c r="C19" s="8">
        <v>8114.02</v>
      </c>
      <c r="D19" s="8">
        <v>-177.77</v>
      </c>
      <c r="E19" s="8">
        <v>79.37</v>
      </c>
      <c r="F19" s="8">
        <f>C19+D19-E19</f>
        <v>7856.88</v>
      </c>
    </row>
    <row r="20" spans="1:6" x14ac:dyDescent="0.25">
      <c r="A20" s="6">
        <v>96070</v>
      </c>
      <c r="B20" s="6" t="s">
        <v>13</v>
      </c>
      <c r="C20" s="8">
        <v>11813797.76</v>
      </c>
      <c r="D20" s="8">
        <v>-263190.68</v>
      </c>
      <c r="E20" s="8">
        <v>231012.14</v>
      </c>
      <c r="F20" s="8">
        <f>C20+D20-E20</f>
        <v>11319594.939999999</v>
      </c>
    </row>
    <row r="21" spans="1:6" x14ac:dyDescent="0.25">
      <c r="A21" s="6">
        <v>96210</v>
      </c>
      <c r="B21" s="6" t="s">
        <v>14</v>
      </c>
      <c r="C21" s="8">
        <v>1050992.33</v>
      </c>
      <c r="D21" s="8">
        <v>-23647.09</v>
      </c>
      <c r="E21" s="8">
        <v>20546.91</v>
      </c>
      <c r="F21" s="8">
        <f>C21+D21-E21</f>
        <v>1006798.3300000001</v>
      </c>
    </row>
    <row r="22" spans="1:6" x14ac:dyDescent="0.25">
      <c r="A22" s="6">
        <v>94080</v>
      </c>
      <c r="B22" s="6" t="s">
        <v>15</v>
      </c>
      <c r="C22" s="8">
        <v>1007.99</v>
      </c>
      <c r="D22" s="8">
        <v>-21.21</v>
      </c>
      <c r="E22" s="8">
        <v>9.86</v>
      </c>
      <c r="F22" s="8">
        <f>C22+D22-E22</f>
        <v>976.92</v>
      </c>
    </row>
    <row r="23" spans="1:6" x14ac:dyDescent="0.25">
      <c r="A23" s="6"/>
      <c r="B23" s="6"/>
      <c r="C23" s="7"/>
      <c r="D23" s="7"/>
      <c r="E23" s="7"/>
      <c r="F23" s="8"/>
    </row>
    <row r="24" spans="1:6" x14ac:dyDescent="0.25">
      <c r="A24" s="9"/>
      <c r="B24" s="9" t="s">
        <v>11</v>
      </c>
      <c r="C24" s="10">
        <f>SUM(C19:C23)</f>
        <v>12873912.1</v>
      </c>
      <c r="D24" s="10">
        <f>SUM(D19:D23)</f>
        <v>-287036.75000000006</v>
      </c>
      <c r="E24" s="10">
        <f>SUM(E19:E23)</f>
        <v>251648.28</v>
      </c>
      <c r="F24" s="10">
        <f>SUM(F19:F23)</f>
        <v>12335227.07</v>
      </c>
    </row>
    <row r="25" spans="1:6" x14ac:dyDescent="0.25">
      <c r="A25" s="6"/>
      <c r="B25" s="6"/>
      <c r="C25" s="7"/>
      <c r="D25" s="7"/>
      <c r="E25" s="7"/>
      <c r="F25" s="8"/>
    </row>
    <row r="26" spans="1:6" ht="15" customHeight="1" x14ac:dyDescent="0.25">
      <c r="A26" s="1" t="s">
        <v>4</v>
      </c>
      <c r="B26" s="1" t="s">
        <v>5</v>
      </c>
      <c r="C26" s="5" t="s">
        <v>29</v>
      </c>
      <c r="D26" s="5" t="s">
        <v>6</v>
      </c>
      <c r="E26" s="5" t="s">
        <v>7</v>
      </c>
      <c r="F26" s="5" t="s">
        <v>8</v>
      </c>
    </row>
    <row r="27" spans="1:6" x14ac:dyDescent="0.25">
      <c r="A27" s="6">
        <v>94010</v>
      </c>
      <c r="B27" s="6" t="s">
        <v>16</v>
      </c>
      <c r="C27" s="8">
        <v>2537661.7999999998</v>
      </c>
      <c r="D27" s="8">
        <v>-56228.78</v>
      </c>
      <c r="E27" s="8">
        <v>49628.66</v>
      </c>
      <c r="F27" s="8">
        <f>C27+D27-E27</f>
        <v>2431804.36</v>
      </c>
    </row>
    <row r="28" spans="1:6" x14ac:dyDescent="0.25">
      <c r="A28" s="6">
        <v>95030</v>
      </c>
      <c r="B28" s="6" t="s">
        <v>17</v>
      </c>
      <c r="C28" s="8">
        <v>0</v>
      </c>
      <c r="D28" s="8">
        <v>0</v>
      </c>
      <c r="E28" s="8">
        <v>0</v>
      </c>
      <c r="F28" s="8">
        <f>C28+D28-E28</f>
        <v>0</v>
      </c>
    </row>
    <row r="29" spans="1:6" x14ac:dyDescent="0.25">
      <c r="A29" s="6">
        <v>95040</v>
      </c>
      <c r="B29" s="6" t="s">
        <v>18</v>
      </c>
      <c r="C29" s="8">
        <v>0</v>
      </c>
      <c r="D29" s="8">
        <v>0</v>
      </c>
      <c r="E29" s="8">
        <v>0</v>
      </c>
      <c r="F29" s="8">
        <f>C29+D29-E29</f>
        <v>0</v>
      </c>
    </row>
    <row r="30" spans="1:6" x14ac:dyDescent="0.25">
      <c r="A30" s="6"/>
      <c r="B30" s="6"/>
      <c r="C30" s="7"/>
      <c r="D30" s="7"/>
      <c r="E30" s="7"/>
      <c r="F30" s="8"/>
    </row>
    <row r="31" spans="1:6" x14ac:dyDescent="0.25">
      <c r="A31" s="6"/>
      <c r="B31" s="9" t="s">
        <v>11</v>
      </c>
      <c r="C31" s="10">
        <f>SUM(C27:C30)</f>
        <v>2537661.7999999998</v>
      </c>
      <c r="D31" s="10">
        <f>SUM(D27:D30)</f>
        <v>-56228.78</v>
      </c>
      <c r="E31" s="10">
        <f>SUM(E27:E30)</f>
        <v>49628.66</v>
      </c>
      <c r="F31" s="10">
        <f>SUM(F27:F30)</f>
        <v>2431804.36</v>
      </c>
    </row>
    <row r="32" spans="1:6" x14ac:dyDescent="0.25">
      <c r="A32" s="6"/>
      <c r="B32" s="9"/>
      <c r="C32" s="10"/>
      <c r="D32" s="10"/>
      <c r="E32" s="10"/>
      <c r="F32" s="10"/>
    </row>
    <row r="33" spans="1:7" ht="15" customHeight="1" x14ac:dyDescent="0.25">
      <c r="A33" s="1" t="s">
        <v>4</v>
      </c>
      <c r="B33" s="1" t="s">
        <v>5</v>
      </c>
      <c r="C33" s="5" t="s">
        <v>29</v>
      </c>
      <c r="D33" s="5" t="s">
        <v>6</v>
      </c>
      <c r="E33" s="5" t="s">
        <v>7</v>
      </c>
      <c r="F33" s="5" t="s">
        <v>8</v>
      </c>
    </row>
    <row r="34" spans="1:7" x14ac:dyDescent="0.25">
      <c r="A34" s="6">
        <v>97010</v>
      </c>
      <c r="B34" s="6" t="s">
        <v>19</v>
      </c>
      <c r="C34" s="8">
        <v>43311602.060000002</v>
      </c>
      <c r="D34" s="8">
        <v>-962919.04</v>
      </c>
      <c r="E34" s="8">
        <v>2174207.2599999998</v>
      </c>
      <c r="F34" s="8">
        <f t="shared" ref="F34:F39" si="0">C34+D34-E34</f>
        <v>40174475.760000005</v>
      </c>
    </row>
    <row r="35" spans="1:7" x14ac:dyDescent="0.25">
      <c r="A35" s="6">
        <v>97260</v>
      </c>
      <c r="B35" s="6" t="s">
        <v>20</v>
      </c>
      <c r="C35" s="8">
        <v>0</v>
      </c>
      <c r="D35" s="8">
        <v>0</v>
      </c>
      <c r="E35" s="8">
        <v>0</v>
      </c>
      <c r="F35" s="8">
        <f t="shared" si="0"/>
        <v>0</v>
      </c>
    </row>
    <row r="36" spans="1:7" x14ac:dyDescent="0.25">
      <c r="A36" s="6">
        <v>97270</v>
      </c>
      <c r="B36" s="6" t="s">
        <v>21</v>
      </c>
      <c r="C36" s="8">
        <v>0</v>
      </c>
      <c r="D36" s="8">
        <v>0</v>
      </c>
      <c r="E36" s="8">
        <v>0</v>
      </c>
      <c r="F36" s="8">
        <f t="shared" si="0"/>
        <v>0</v>
      </c>
    </row>
    <row r="37" spans="1:7" x14ac:dyDescent="0.25">
      <c r="A37" s="6">
        <v>97280</v>
      </c>
      <c r="B37" s="6" t="s">
        <v>22</v>
      </c>
      <c r="C37" s="8">
        <v>0</v>
      </c>
      <c r="D37" s="8">
        <v>0</v>
      </c>
      <c r="E37" s="8">
        <v>0</v>
      </c>
      <c r="F37" s="8">
        <f t="shared" si="0"/>
        <v>0</v>
      </c>
    </row>
    <row r="38" spans="1:7" x14ac:dyDescent="0.25">
      <c r="A38" s="6">
        <v>97255</v>
      </c>
      <c r="B38" s="6" t="s">
        <v>23</v>
      </c>
      <c r="C38" s="8">
        <v>97217.13</v>
      </c>
      <c r="D38" s="8">
        <v>-2163.54</v>
      </c>
      <c r="E38" s="8">
        <v>0</v>
      </c>
      <c r="F38" s="8">
        <f t="shared" si="0"/>
        <v>95053.590000000011</v>
      </c>
    </row>
    <row r="39" spans="1:7" x14ac:dyDescent="0.25">
      <c r="A39" s="6">
        <v>97265</v>
      </c>
      <c r="B39" s="6" t="s">
        <v>24</v>
      </c>
      <c r="C39" s="8">
        <v>220431</v>
      </c>
      <c r="D39" s="8">
        <v>-4904.38</v>
      </c>
      <c r="E39" s="8">
        <v>0</v>
      </c>
      <c r="F39" s="8">
        <f t="shared" si="0"/>
        <v>215526.62</v>
      </c>
    </row>
    <row r="40" spans="1:7" x14ac:dyDescent="0.25">
      <c r="A40" s="6"/>
      <c r="B40" s="6"/>
      <c r="C40" s="7"/>
      <c r="D40" s="7"/>
      <c r="E40" s="7"/>
      <c r="F40" s="8"/>
    </row>
    <row r="41" spans="1:7" x14ac:dyDescent="0.25">
      <c r="A41" s="2"/>
      <c r="B41" s="9" t="s">
        <v>11</v>
      </c>
      <c r="C41" s="16">
        <f>SUM(C34:C40)</f>
        <v>43629250.190000005</v>
      </c>
      <c r="D41" s="16">
        <f>SUM(D34:D40)</f>
        <v>-969986.96000000008</v>
      </c>
      <c r="E41" s="16">
        <f>SUM(E34:E40)</f>
        <v>2174207.2599999998</v>
      </c>
      <c r="F41" s="16">
        <f>SUM(F34:F40)</f>
        <v>40485055.970000006</v>
      </c>
      <c r="G41" s="11"/>
    </row>
    <row r="43" spans="1:7" x14ac:dyDescent="0.25">
      <c r="C43" s="12"/>
      <c r="D43" s="12"/>
      <c r="E43" s="12"/>
      <c r="F43" s="12"/>
    </row>
    <row r="44" spans="1:7" x14ac:dyDescent="0.25">
      <c r="A44" s="2"/>
      <c r="B44" s="2"/>
      <c r="C44" s="2"/>
      <c r="D44" s="2"/>
      <c r="E44" s="2"/>
      <c r="F44" s="13"/>
    </row>
    <row r="45" spans="1:7" x14ac:dyDescent="0.25">
      <c r="A45" s="2"/>
      <c r="B45" s="2"/>
      <c r="C45" s="13"/>
      <c r="D45" s="3">
        <v>853185.26</v>
      </c>
      <c r="E45" s="2" t="s">
        <v>25</v>
      </c>
      <c r="F45" s="13"/>
    </row>
    <row r="46" spans="1:7" x14ac:dyDescent="0.25">
      <c r="A46" s="2"/>
      <c r="B46" s="2"/>
      <c r="C46" s="2"/>
      <c r="D46" s="3">
        <v>678580.75</v>
      </c>
      <c r="E46" s="2" t="s">
        <v>26</v>
      </c>
      <c r="F46" s="13"/>
    </row>
    <row r="47" spans="1:7" x14ac:dyDescent="0.25">
      <c r="A47" s="2"/>
      <c r="B47" s="2"/>
      <c r="C47" s="2"/>
      <c r="D47" s="14">
        <v>642441.25</v>
      </c>
      <c r="E47" s="2" t="s">
        <v>27</v>
      </c>
      <c r="F47" s="13"/>
    </row>
    <row r="48" spans="1:7" x14ac:dyDescent="0.25">
      <c r="A48" s="2"/>
      <c r="B48" s="2"/>
      <c r="C48" s="2"/>
      <c r="D48" s="13">
        <f>SUM(D45:D47)</f>
        <v>2174207.2599999998</v>
      </c>
      <c r="E48" s="2" t="s">
        <v>28</v>
      </c>
      <c r="F48" s="13"/>
    </row>
    <row r="49" spans="1:6" x14ac:dyDescent="0.25">
      <c r="A49" s="2"/>
      <c r="B49" s="2"/>
      <c r="C49" s="2"/>
      <c r="D49" s="2"/>
      <c r="E49" s="2"/>
      <c r="F49" s="13"/>
    </row>
    <row r="50" spans="1:6" x14ac:dyDescent="0.25">
      <c r="A50" s="2"/>
      <c r="B50" s="2"/>
      <c r="C50" s="2"/>
      <c r="D50" s="15"/>
      <c r="E50" s="2"/>
      <c r="F50" s="13"/>
    </row>
    <row r="51" spans="1:6" x14ac:dyDescent="0.25">
      <c r="D51" s="12"/>
    </row>
  </sheetData>
  <mergeCells count="3">
    <mergeCell ref="A5:F5"/>
    <mergeCell ref="A7:F7"/>
    <mergeCell ref="A8:F8"/>
  </mergeCells>
  <pageMargins left="0.5" right="0.5" top="0.5" bottom="0.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2026-02-03T15:22:07Z</cp:lastPrinted>
  <dcterms:created xsi:type="dcterms:W3CDTF">2025-05-02T22:12:36Z</dcterms:created>
  <dcterms:modified xsi:type="dcterms:W3CDTF">2026-02-03T15:29:19Z</dcterms:modified>
</cp:coreProperties>
</file>