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elinquent Distribution #2\"/>
    </mc:Choice>
  </mc:AlternateContent>
  <xr:revisionPtr revIDLastSave="0" documentId="13_ncr:1_{C975A6A1-CCC4-4E83-A76F-3EE1C0A8C263}" xr6:coauthVersionLast="47" xr6:coauthVersionMax="47" xr10:uidLastSave="{00000000-0000-0000-0000-000000000000}"/>
  <bookViews>
    <workbookView xWindow="-120" yWindow="-120" windowWidth="29040" windowHeight="15840" xr2:uid="{CA166767-6304-4BD5-B3D3-4290BB70DD95}"/>
  </bookViews>
  <sheets>
    <sheet name="Receipt Data File" sheetId="1" r:id="rId1"/>
  </sheets>
  <definedNames>
    <definedName name="_xlnm._FilterDatabase" localSheetId="0" hidden="1">'Receipt Data File'!$A$6:$K$6</definedName>
    <definedName name="_xlnm.Print_Titles" localSheetId="0">'Receipt Data File'!$6:$6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I109" i="1"/>
  <c r="G109" i="1"/>
  <c r="F109" i="1"/>
  <c r="E109" i="1"/>
  <c r="D109" i="1"/>
  <c r="C109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K109" i="1" l="1"/>
  <c r="H109" i="1"/>
</calcChain>
</file>

<file path=xl/sharedStrings.xml><?xml version="1.0" encoding="utf-8"?>
<sst xmlns="http://schemas.openxmlformats.org/spreadsheetml/2006/main" count="220" uniqueCount="127">
  <si>
    <t>Tax Authority</t>
  </si>
  <si>
    <t>Fund</t>
  </si>
  <si>
    <t>Tax</t>
  </si>
  <si>
    <t>Fees</t>
  </si>
  <si>
    <t>Charges</t>
  </si>
  <si>
    <t>Penalty</t>
  </si>
  <si>
    <t>Interest</t>
  </si>
  <si>
    <t>Gross Distribution</t>
  </si>
  <si>
    <t>Discounts</t>
  </si>
  <si>
    <t>Commissions</t>
  </si>
  <si>
    <t>Net Distribution</t>
  </si>
  <si>
    <t>COUNTY</t>
  </si>
  <si>
    <t>ACME IMPROVEMENT DIST A-I MAINT</t>
  </si>
  <si>
    <t>ACME IMPROVEMENT DIST B-OAD MAINT</t>
  </si>
  <si>
    <t>AVENIR CDD DEBT</t>
  </si>
  <si>
    <t>AVENIR CDD MAINT</t>
  </si>
  <si>
    <t>BOCA RATON FIRE OPERATIONS</t>
  </si>
  <si>
    <t>BOYNTON BEACH FIRE RESCUE ASSESSMENT</t>
  </si>
  <si>
    <t>BOYNTON FIRE RESCUE ASSESSMENT</t>
  </si>
  <si>
    <t>CHILDRENS SERVICES COUNCIL</t>
  </si>
  <si>
    <t>CITY BELLE GLADE STORMWATER ASSESSMENT</t>
  </si>
  <si>
    <t>BELLE GLADE STORM WATER</t>
  </si>
  <si>
    <t>CITY OF ATLANTIS</t>
  </si>
  <si>
    <t>CITY OF BELLE GLADE</t>
  </si>
  <si>
    <t>CITY OF BOCA RATON</t>
  </si>
  <si>
    <t>CITY OF BOCA RATON DEBT</t>
  </si>
  <si>
    <t>CITY OF BOYNTON BEACH</t>
  </si>
  <si>
    <t>CITY OF DELRAY BCH STORMWATER</t>
  </si>
  <si>
    <t>DELRAY BCH STORM WATER UTILITY</t>
  </si>
  <si>
    <t>CITY OF DELRAY BEACH</t>
  </si>
  <si>
    <t>CITY OF DELRAY BEACH DEBT</t>
  </si>
  <si>
    <t>CITY OF GREENACRES</t>
  </si>
  <si>
    <t>CITY OF LAKE WORTH BEACH</t>
  </si>
  <si>
    <t>CITY OF LAKE WORTH BEACH DEBT</t>
  </si>
  <si>
    <t>CITY OF PAHOKEE</t>
  </si>
  <si>
    <t>CITY OF PALM BEACH GARDENS</t>
  </si>
  <si>
    <t>CITY OF RIVIERA BEACH</t>
  </si>
  <si>
    <t>CITY OF SOUTH BAY</t>
  </si>
  <si>
    <t>CITY OF WEST PALM BEACH</t>
  </si>
  <si>
    <t>CITY OF WEST PALM BEACH DEBT</t>
  </si>
  <si>
    <t>CITY OF WEST PALM BEACH DDA</t>
  </si>
  <si>
    <t>CITY OF WEST PALM BEACH FIRE</t>
  </si>
  <si>
    <t>WEST PALM BEACH FIRE PROTECTION</t>
  </si>
  <si>
    <t>CITY OF WESTLAKE</t>
  </si>
  <si>
    <t>GO 24 DS WORK/AFFORD/HOUSING</t>
  </si>
  <si>
    <t>GO BOND REFUNDING</t>
  </si>
  <si>
    <t>GO CONSERVATION REFUNDING</t>
  </si>
  <si>
    <t>GO REFUNDING 2010</t>
  </si>
  <si>
    <t>GO REFUNDING 98</t>
  </si>
  <si>
    <t>GO REFUNDING WATERFRONT ACCESS 2014</t>
  </si>
  <si>
    <t>PARKS &amp; RECREATION 2005</t>
  </si>
  <si>
    <t>PARKS AND CULTURE 2003</t>
  </si>
  <si>
    <t>WATERFRONT ACCESS 2006</t>
  </si>
  <si>
    <t>EAA ENVIRON PROTECTION DIST</t>
  </si>
  <si>
    <t>EAST BEACH WATER CONTROL DISTRICT MAINT</t>
  </si>
  <si>
    <t>F.I.N.D.</t>
  </si>
  <si>
    <t>FIRE/RESCUE MSTU</t>
  </si>
  <si>
    <t>FL GREEN FIN AUTH - LANTANA</t>
  </si>
  <si>
    <t>GREATER BOCA RATON BH &amp; PK DIST</t>
  </si>
  <si>
    <t>INDIAN TRAIL IMPROV DIST R-3</t>
  </si>
  <si>
    <t>INDIAN TRAIL IMPRVMNT DIST 10 MAINT</t>
  </si>
  <si>
    <t>INDIAN TRAIL IMPRVMNT DIST 4 MAINT</t>
  </si>
  <si>
    <t>INDIAN TRAIL IMPRVMNT DIST 4 MAINT FLAT</t>
  </si>
  <si>
    <t>INDIAN TRAIL IMPRVMNT DIST 5 MAINT</t>
  </si>
  <si>
    <t>JUPITER FIRE MSTU</t>
  </si>
  <si>
    <t>JUPITER INLET DISTRICT</t>
  </si>
  <si>
    <t>LAKE WORTH - REFUSE COLLECTION</t>
  </si>
  <si>
    <t>LAKE WORTH - STORMWATER</t>
  </si>
  <si>
    <t>LAKE WORTH DRAINAGE DISTRICT MAINT</t>
  </si>
  <si>
    <t>LIBRARY</t>
  </si>
  <si>
    <t>LIBRARY IMPROVEMENT BOND-2003</t>
  </si>
  <si>
    <t>LIBRARY IMPROVEMENT BOND-2006</t>
  </si>
  <si>
    <t>LIBRARY REFUNDING 2014</t>
  </si>
  <si>
    <t>LIBRARY REFUNDING-2010</t>
  </si>
  <si>
    <t>NORTH PALM BEACH - STORMWATER</t>
  </si>
  <si>
    <t>NPB CO IMPROVEMENT DIST 18 MAINT</t>
  </si>
  <si>
    <t>NPB CO IMPROVEMENT DIST 3 MAINT</t>
  </si>
  <si>
    <t>NPB CO IMPROVEMENT DIST 4 MAINT</t>
  </si>
  <si>
    <t>NPB CO IMPROVEMENT DIST 7 MAINT</t>
  </si>
  <si>
    <t>NPB CO IMPROVEMENT DIST 7 MAINT FLAT</t>
  </si>
  <si>
    <t>PALM SPRINGS STORMWATER</t>
  </si>
  <si>
    <t>PBC HEALTH CARE DISTRICT</t>
  </si>
  <si>
    <t>PBC MSBU HYDRANT MAINT/RENTAL BOCA RATON</t>
  </si>
  <si>
    <t>BOCA RATON FIRE HYDRANT</t>
  </si>
  <si>
    <t>RIVIERA BEACH FIRE HYDRANT</t>
  </si>
  <si>
    <t>SCHOOL</t>
  </si>
  <si>
    <t>SCHOOL LOCAL</t>
  </si>
  <si>
    <t>SCHOOL STATE</t>
  </si>
  <si>
    <t>SFWMD - AGRICULTURAL PRIVILEGE TAX-EVERGLADES</t>
  </si>
  <si>
    <t>SFWMD-EAA PRIVILEGE TAX</t>
  </si>
  <si>
    <t>SO FLA WATER MANAGEMENT DIST.</t>
  </si>
  <si>
    <t>SFWMD EVERGLADES CONST PROJECT</t>
  </si>
  <si>
    <t>SO FLA WATER MGMT - OKEE BASIN</t>
  </si>
  <si>
    <t>SOLID WASTE - GREENACRES</t>
  </si>
  <si>
    <t>SOLID WASTE AUTHORITY OF PBC</t>
  </si>
  <si>
    <t>SOLID WASTE AUTHORITY</t>
  </si>
  <si>
    <t>SOUTH FLORIDA CONSERVANCY DIST MAINT</t>
  </si>
  <si>
    <t>SOUTH SHORE DRAIN DIST UNIT I MAINT</t>
  </si>
  <si>
    <t>TOWN OF GULF STREAM</t>
  </si>
  <si>
    <t>TOWN OF HAVERHILL</t>
  </si>
  <si>
    <t>TOWN OF HIGHLAND BEACH</t>
  </si>
  <si>
    <t>TOWN OF HIGHLAND BEACH DEBT</t>
  </si>
  <si>
    <t>TOWN OF JUNO BEACH</t>
  </si>
  <si>
    <t>TOWN OF JUPITER</t>
  </si>
  <si>
    <t>TOWN OF JUPITER DEBT</t>
  </si>
  <si>
    <t>TOWN OF LAKE CLARKE SHORES</t>
  </si>
  <si>
    <t>TOWN OF LAKE PARK</t>
  </si>
  <si>
    <t>TOWN OF LANTANA</t>
  </si>
  <si>
    <t>TOWN OF LOXAHATCHEE GROVES</t>
  </si>
  <si>
    <t>TOWN OF OCEAN RIDGE</t>
  </si>
  <si>
    <t>TOWN OF PALM BEACH</t>
  </si>
  <si>
    <t>TOWN OF SOUTH PALM BEACH</t>
  </si>
  <si>
    <t>VILLAGE OF NORTH PALM BEACH</t>
  </si>
  <si>
    <t>VILLAGE OF PALM SPRINGS</t>
  </si>
  <si>
    <t>VILLAGE OF PALM SPRINGS DEBT</t>
  </si>
  <si>
    <t>VILLAGE OF ROYAL PALM BEACH</t>
  </si>
  <si>
    <t>VILLAGE OF WELLINGTON</t>
  </si>
  <si>
    <t>WELLINGTON SOLID WASTE</t>
  </si>
  <si>
    <t>WELLINGTON REFUSE COLLECTION</t>
  </si>
  <si>
    <t/>
  </si>
  <si>
    <t>Grand Total</t>
  </si>
  <si>
    <t>GO CULTURE &amp; RECREATION 99</t>
  </si>
  <si>
    <t>BOND REFUNDING</t>
  </si>
  <si>
    <t>SCHOOL DEBT</t>
  </si>
  <si>
    <t>RECEIPT OF DEPOSIT OF COUNTY FUNDS</t>
  </si>
  <si>
    <t>(AS PROVIDED BY SEC. 136.03, F.S.)</t>
  </si>
  <si>
    <t>RECEIPT DATE: 03/25/26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</si>
</sst>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0" borderId="0" xfId="0" applyFont="1"/>
    <xf numFmtId="0" fontId="1" fillId="0" borderId="1" xfId="0" applyFont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997086"/>
    <xdr:pic>
      <xdr:nvPicPr>
        <xdr:cNvPr id="2" name="Picture 1">
          <a:extLst>
            <a:ext uri="{FF2B5EF4-FFF2-40B4-BE49-F238E27FC236}">
              <a16:creationId xmlns:a16="http://schemas.microsoft.com/office/drawing/2014/main" id="{ADFBA89E-3984-4F0D-AEB4-398CB69D1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9970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335B-05DB-4BF6-87A2-A6678DC95E81}">
  <dimension ref="A1:K109"/>
  <sheetViews>
    <sheetView showGridLines="0" tabSelected="1" workbookViewId="0">
      <pane ySplit="6" topLeftCell="A7" activePane="bottomLeft" state="frozen"/>
      <selection pane="bottomLeft" activeCell="H22" sqref="H22"/>
    </sheetView>
  </sheetViews>
  <sheetFormatPr defaultRowHeight="15" x14ac:dyDescent="0.25"/>
  <cols>
    <col min="1" max="1" width="54.85546875" style="2" customWidth="1"/>
    <col min="2" max="2" width="48" style="2" customWidth="1"/>
    <col min="3" max="3" width="20.5703125" style="2" customWidth="1"/>
    <col min="4" max="7" width="13.7109375" style="2" customWidth="1"/>
    <col min="8" max="9" width="17.140625" style="2" customWidth="1"/>
    <col min="10" max="10" width="13.7109375" style="2" customWidth="1"/>
    <col min="11" max="11" width="20.5703125" style="2" customWidth="1"/>
    <col min="12" max="16384" width="9.140625" style="2"/>
  </cols>
  <sheetData>
    <row r="1" spans="1:11" customFormat="1" x14ac:dyDescent="0.25">
      <c r="A1" s="5"/>
    </row>
    <row r="2" spans="1:11" customFormat="1" ht="15.75" x14ac:dyDescent="0.25">
      <c r="A2" s="6" t="s">
        <v>124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x14ac:dyDescent="0.25">
      <c r="A3" s="7" t="s">
        <v>125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x14ac:dyDescent="0.25">
      <c r="A4" s="7" t="s">
        <v>126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customFormat="1" ht="21" customHeight="1" x14ac:dyDescent="0.25">
      <c r="A5" s="5"/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x14ac:dyDescent="0.25">
      <c r="A7" s="3" t="s">
        <v>12</v>
      </c>
      <c r="B7" s="3" t="s">
        <v>12</v>
      </c>
      <c r="C7" s="4">
        <v>255</v>
      </c>
      <c r="D7" s="4">
        <v>0</v>
      </c>
      <c r="E7" s="4">
        <v>0</v>
      </c>
      <c r="F7" s="4">
        <v>0</v>
      </c>
      <c r="G7" s="4">
        <v>75.75</v>
      </c>
      <c r="H7" s="4">
        <f t="shared" ref="H7:H69" si="0">SUM(C7:G7)</f>
        <v>330.75</v>
      </c>
      <c r="I7" s="4">
        <v>0</v>
      </c>
      <c r="J7" s="4">
        <v>0</v>
      </c>
      <c r="K7" s="4">
        <f>H7+I7-J7</f>
        <v>330.75</v>
      </c>
    </row>
    <row r="8" spans="1:11" x14ac:dyDescent="0.25">
      <c r="A8" s="3" t="s">
        <v>13</v>
      </c>
      <c r="B8" s="3" t="s">
        <v>13</v>
      </c>
      <c r="C8" s="4">
        <v>0</v>
      </c>
      <c r="D8" s="4">
        <v>0</v>
      </c>
      <c r="E8" s="4">
        <v>0</v>
      </c>
      <c r="F8" s="4">
        <v>0</v>
      </c>
      <c r="G8" s="4">
        <v>61.56</v>
      </c>
      <c r="H8" s="4">
        <f t="shared" si="0"/>
        <v>61.56</v>
      </c>
      <c r="I8" s="4">
        <v>0</v>
      </c>
      <c r="J8" s="4">
        <v>0</v>
      </c>
      <c r="K8" s="4">
        <f t="shared" ref="K8:K70" si="1">H8+I8-J8</f>
        <v>61.56</v>
      </c>
    </row>
    <row r="9" spans="1:11" x14ac:dyDescent="0.25">
      <c r="A9" s="3" t="s">
        <v>14</v>
      </c>
      <c r="B9" s="3" t="s">
        <v>14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f t="shared" si="0"/>
        <v>0</v>
      </c>
      <c r="I9" s="4">
        <v>4544.43</v>
      </c>
      <c r="J9" s="4">
        <v>0</v>
      </c>
      <c r="K9" s="4">
        <f t="shared" si="1"/>
        <v>4544.43</v>
      </c>
    </row>
    <row r="10" spans="1:11" x14ac:dyDescent="0.25">
      <c r="A10" s="3" t="s">
        <v>15</v>
      </c>
      <c r="B10" s="3" t="s">
        <v>15</v>
      </c>
      <c r="C10" s="4">
        <v>-1085.45</v>
      </c>
      <c r="D10" s="4">
        <v>0</v>
      </c>
      <c r="E10" s="4">
        <v>0</v>
      </c>
      <c r="F10" s="4">
        <v>0</v>
      </c>
      <c r="G10" s="4">
        <v>0</v>
      </c>
      <c r="H10" s="4">
        <f t="shared" si="0"/>
        <v>-1085.45</v>
      </c>
      <c r="I10" s="4">
        <v>587.66</v>
      </c>
      <c r="J10" s="4">
        <v>0</v>
      </c>
      <c r="K10" s="4">
        <f t="shared" si="1"/>
        <v>-497.79000000000008</v>
      </c>
    </row>
    <row r="11" spans="1:11" x14ac:dyDescent="0.25">
      <c r="A11" s="3" t="s">
        <v>16</v>
      </c>
      <c r="B11" s="3" t="s">
        <v>16</v>
      </c>
      <c r="C11" s="4">
        <v>155</v>
      </c>
      <c r="D11" s="4">
        <v>0</v>
      </c>
      <c r="E11" s="4">
        <v>0</v>
      </c>
      <c r="F11" s="4">
        <v>0</v>
      </c>
      <c r="G11" s="4">
        <v>20.93</v>
      </c>
      <c r="H11" s="4">
        <f t="shared" si="0"/>
        <v>175.93</v>
      </c>
      <c r="I11" s="4">
        <v>0</v>
      </c>
      <c r="J11" s="4">
        <v>0</v>
      </c>
      <c r="K11" s="4">
        <f t="shared" si="1"/>
        <v>175.93</v>
      </c>
    </row>
    <row r="12" spans="1:11" x14ac:dyDescent="0.25">
      <c r="A12" s="3" t="s">
        <v>17</v>
      </c>
      <c r="B12" s="3" t="s">
        <v>18</v>
      </c>
      <c r="C12" s="4">
        <v>288.32</v>
      </c>
      <c r="D12" s="4">
        <v>0</v>
      </c>
      <c r="E12" s="4">
        <v>0</v>
      </c>
      <c r="F12" s="4">
        <v>0</v>
      </c>
      <c r="G12" s="4">
        <v>22.43</v>
      </c>
      <c r="H12" s="4">
        <f t="shared" si="0"/>
        <v>310.75</v>
      </c>
      <c r="I12" s="4">
        <v>0</v>
      </c>
      <c r="J12" s="4">
        <v>0</v>
      </c>
      <c r="K12" s="4">
        <f t="shared" si="1"/>
        <v>310.75</v>
      </c>
    </row>
    <row r="13" spans="1:11" x14ac:dyDescent="0.25">
      <c r="A13" s="3" t="s">
        <v>19</v>
      </c>
      <c r="B13" s="3" t="s">
        <v>19</v>
      </c>
      <c r="C13" s="4">
        <v>-3803.03</v>
      </c>
      <c r="D13" s="4">
        <v>0</v>
      </c>
      <c r="E13" s="4">
        <v>0</v>
      </c>
      <c r="F13" s="4">
        <v>410.53</v>
      </c>
      <c r="G13" s="4">
        <v>2177.92</v>
      </c>
      <c r="H13" s="4">
        <f t="shared" si="0"/>
        <v>-1214.58</v>
      </c>
      <c r="I13" s="4">
        <v>288.45999999999998</v>
      </c>
      <c r="J13" s="4">
        <v>108.91</v>
      </c>
      <c r="K13" s="4">
        <f t="shared" si="1"/>
        <v>-1035.03</v>
      </c>
    </row>
    <row r="14" spans="1:11" x14ac:dyDescent="0.25">
      <c r="A14" s="3" t="s">
        <v>20</v>
      </c>
      <c r="B14" s="3" t="s">
        <v>21</v>
      </c>
      <c r="C14" s="4">
        <v>288</v>
      </c>
      <c r="D14" s="4">
        <v>0</v>
      </c>
      <c r="E14" s="4">
        <v>0</v>
      </c>
      <c r="F14" s="4">
        <v>0</v>
      </c>
      <c r="G14" s="4">
        <v>30.83</v>
      </c>
      <c r="H14" s="4">
        <f t="shared" si="0"/>
        <v>318.83</v>
      </c>
      <c r="I14" s="4">
        <v>0</v>
      </c>
      <c r="J14" s="4">
        <v>0</v>
      </c>
      <c r="K14" s="4">
        <f t="shared" si="1"/>
        <v>318.83</v>
      </c>
    </row>
    <row r="15" spans="1:11" x14ac:dyDescent="0.25">
      <c r="A15" s="3" t="s">
        <v>22</v>
      </c>
      <c r="B15" s="3" t="s">
        <v>22</v>
      </c>
      <c r="C15" s="4">
        <v>589.12</v>
      </c>
      <c r="D15" s="4">
        <v>0</v>
      </c>
      <c r="E15" s="4">
        <v>0</v>
      </c>
      <c r="F15" s="4">
        <v>0</v>
      </c>
      <c r="G15" s="4">
        <v>122.88</v>
      </c>
      <c r="H15" s="4">
        <f t="shared" si="0"/>
        <v>712</v>
      </c>
      <c r="I15" s="4">
        <v>0</v>
      </c>
      <c r="J15" s="4">
        <v>0</v>
      </c>
      <c r="K15" s="4">
        <f t="shared" si="1"/>
        <v>712</v>
      </c>
    </row>
    <row r="16" spans="1:11" x14ac:dyDescent="0.25">
      <c r="A16" s="3" t="s">
        <v>23</v>
      </c>
      <c r="B16" s="3" t="s">
        <v>23</v>
      </c>
      <c r="C16" s="4">
        <v>465.03</v>
      </c>
      <c r="D16" s="4">
        <v>0</v>
      </c>
      <c r="E16" s="4">
        <v>0</v>
      </c>
      <c r="F16" s="4">
        <v>0</v>
      </c>
      <c r="G16" s="4">
        <v>142.85</v>
      </c>
      <c r="H16" s="4">
        <f t="shared" si="0"/>
        <v>607.88</v>
      </c>
      <c r="I16" s="4">
        <v>0</v>
      </c>
      <c r="J16" s="4">
        <v>0</v>
      </c>
      <c r="K16" s="4">
        <f t="shared" si="1"/>
        <v>607.88</v>
      </c>
    </row>
    <row r="17" spans="1:11" x14ac:dyDescent="0.25">
      <c r="A17" s="3" t="s">
        <v>24</v>
      </c>
      <c r="B17" s="3" t="s">
        <v>24</v>
      </c>
      <c r="C17" s="4">
        <v>26654.18</v>
      </c>
      <c r="D17" s="4">
        <v>0</v>
      </c>
      <c r="E17" s="4">
        <v>0</v>
      </c>
      <c r="F17" s="4">
        <v>1030.1099999999999</v>
      </c>
      <c r="G17" s="4">
        <v>2460.7600000000002</v>
      </c>
      <c r="H17" s="4">
        <f t="shared" si="0"/>
        <v>30145.050000000003</v>
      </c>
      <c r="I17" s="4">
        <v>31.49</v>
      </c>
      <c r="J17" s="4">
        <v>0</v>
      </c>
      <c r="K17" s="4">
        <f t="shared" si="1"/>
        <v>30176.540000000005</v>
      </c>
    </row>
    <row r="18" spans="1:11" x14ac:dyDescent="0.25">
      <c r="A18" s="3" t="s">
        <v>24</v>
      </c>
      <c r="B18" s="3" t="s">
        <v>25</v>
      </c>
      <c r="C18" s="4">
        <v>431.62</v>
      </c>
      <c r="D18" s="4">
        <v>0</v>
      </c>
      <c r="E18" s="4">
        <v>0</v>
      </c>
      <c r="F18" s="4">
        <v>9.7200000000000006</v>
      </c>
      <c r="G18" s="4">
        <v>17.940000000000001</v>
      </c>
      <c r="H18" s="4">
        <f t="shared" si="0"/>
        <v>459.28000000000003</v>
      </c>
      <c r="I18" s="4">
        <v>0.16</v>
      </c>
      <c r="J18" s="4">
        <v>0</v>
      </c>
      <c r="K18" s="4">
        <f t="shared" si="1"/>
        <v>459.44000000000005</v>
      </c>
    </row>
    <row r="19" spans="1:11" x14ac:dyDescent="0.25">
      <c r="A19" s="3" t="s">
        <v>26</v>
      </c>
      <c r="B19" s="3" t="s">
        <v>26</v>
      </c>
      <c r="C19" s="4">
        <v>22605.43</v>
      </c>
      <c r="D19" s="4">
        <v>0</v>
      </c>
      <c r="E19" s="4">
        <v>0</v>
      </c>
      <c r="F19" s="4">
        <v>2179.4499999999998</v>
      </c>
      <c r="G19" s="4">
        <v>4123.5</v>
      </c>
      <c r="H19" s="4">
        <f t="shared" si="0"/>
        <v>28908.38</v>
      </c>
      <c r="I19" s="4">
        <v>110.43</v>
      </c>
      <c r="J19" s="4">
        <v>0</v>
      </c>
      <c r="K19" s="4">
        <f t="shared" si="1"/>
        <v>29018.81</v>
      </c>
    </row>
    <row r="20" spans="1:11" x14ac:dyDescent="0.25">
      <c r="A20" s="3" t="s">
        <v>27</v>
      </c>
      <c r="B20" s="3" t="s">
        <v>28</v>
      </c>
      <c r="C20" s="4">
        <v>7484.45</v>
      </c>
      <c r="D20" s="4">
        <v>0</v>
      </c>
      <c r="E20" s="4">
        <v>0</v>
      </c>
      <c r="F20" s="4">
        <v>0</v>
      </c>
      <c r="G20" s="4">
        <v>1664.57</v>
      </c>
      <c r="H20" s="4">
        <f t="shared" si="0"/>
        <v>9149.02</v>
      </c>
      <c r="I20" s="4">
        <v>0.01</v>
      </c>
      <c r="J20" s="4">
        <v>0</v>
      </c>
      <c r="K20" s="4">
        <f t="shared" si="1"/>
        <v>9149.0300000000007</v>
      </c>
    </row>
    <row r="21" spans="1:11" x14ac:dyDescent="0.25">
      <c r="A21" s="3" t="s">
        <v>29</v>
      </c>
      <c r="B21" s="3" t="s">
        <v>29</v>
      </c>
      <c r="C21" s="4">
        <v>1585.95</v>
      </c>
      <c r="D21" s="4">
        <v>0</v>
      </c>
      <c r="E21" s="4">
        <v>0</v>
      </c>
      <c r="F21" s="4">
        <v>0</v>
      </c>
      <c r="G21" s="4">
        <v>424.27</v>
      </c>
      <c r="H21" s="4">
        <f t="shared" si="0"/>
        <v>2010.22</v>
      </c>
      <c r="I21" s="4">
        <v>131.05000000000001</v>
      </c>
      <c r="J21" s="4">
        <v>0</v>
      </c>
      <c r="K21" s="4">
        <f t="shared" si="1"/>
        <v>2141.27</v>
      </c>
    </row>
    <row r="22" spans="1:11" x14ac:dyDescent="0.25">
      <c r="A22" s="3" t="s">
        <v>29</v>
      </c>
      <c r="B22" s="3" t="s">
        <v>30</v>
      </c>
      <c r="C22" s="4">
        <v>84.9</v>
      </c>
      <c r="D22" s="4">
        <v>0</v>
      </c>
      <c r="E22" s="4">
        <v>0</v>
      </c>
      <c r="F22" s="4">
        <v>0</v>
      </c>
      <c r="G22" s="4">
        <v>3.83</v>
      </c>
      <c r="H22" s="4">
        <f t="shared" si="0"/>
        <v>88.73</v>
      </c>
      <c r="I22" s="4">
        <v>0.85</v>
      </c>
      <c r="J22" s="4">
        <v>0</v>
      </c>
      <c r="K22" s="4">
        <f t="shared" si="1"/>
        <v>89.58</v>
      </c>
    </row>
    <row r="23" spans="1:11" x14ac:dyDescent="0.25">
      <c r="A23" s="3" t="s">
        <v>31</v>
      </c>
      <c r="B23" s="3" t="s">
        <v>31</v>
      </c>
      <c r="C23" s="4">
        <v>108.36</v>
      </c>
      <c r="D23" s="4">
        <v>0</v>
      </c>
      <c r="E23" s="4">
        <v>0</v>
      </c>
      <c r="F23" s="4">
        <v>0</v>
      </c>
      <c r="G23" s="4">
        <v>95.2</v>
      </c>
      <c r="H23" s="4">
        <f t="shared" si="0"/>
        <v>203.56</v>
      </c>
      <c r="I23" s="4">
        <v>33.299999999999997</v>
      </c>
      <c r="J23" s="4">
        <v>0</v>
      </c>
      <c r="K23" s="4">
        <f t="shared" si="1"/>
        <v>236.86</v>
      </c>
    </row>
    <row r="24" spans="1:11" x14ac:dyDescent="0.25">
      <c r="A24" s="3" t="s">
        <v>32</v>
      </c>
      <c r="B24" s="3" t="s">
        <v>32</v>
      </c>
      <c r="C24" s="4">
        <v>19866.32</v>
      </c>
      <c r="D24" s="4">
        <v>0</v>
      </c>
      <c r="E24" s="4">
        <v>0</v>
      </c>
      <c r="F24" s="4">
        <v>0</v>
      </c>
      <c r="G24" s="4">
        <v>561.01</v>
      </c>
      <c r="H24" s="4">
        <f t="shared" si="0"/>
        <v>20427.329999999998</v>
      </c>
      <c r="I24" s="4">
        <v>43.74</v>
      </c>
      <c r="J24" s="4">
        <v>0</v>
      </c>
      <c r="K24" s="4">
        <f t="shared" si="1"/>
        <v>20471.07</v>
      </c>
    </row>
    <row r="25" spans="1:11" x14ac:dyDescent="0.25">
      <c r="A25" s="3" t="s">
        <v>32</v>
      </c>
      <c r="B25" s="3" t="s">
        <v>33</v>
      </c>
      <c r="C25" s="4">
        <v>3322.36</v>
      </c>
      <c r="D25" s="4">
        <v>0</v>
      </c>
      <c r="E25" s="4">
        <v>0</v>
      </c>
      <c r="F25" s="4">
        <v>0</v>
      </c>
      <c r="G25" s="4">
        <v>94.07</v>
      </c>
      <c r="H25" s="4">
        <f t="shared" si="0"/>
        <v>3416.4300000000003</v>
      </c>
      <c r="I25" s="4">
        <v>7.31</v>
      </c>
      <c r="J25" s="4">
        <v>0</v>
      </c>
      <c r="K25" s="4">
        <f t="shared" si="1"/>
        <v>3423.7400000000002</v>
      </c>
    </row>
    <row r="26" spans="1:11" x14ac:dyDescent="0.25">
      <c r="A26" s="3" t="s">
        <v>34</v>
      </c>
      <c r="B26" s="3" t="s">
        <v>34</v>
      </c>
      <c r="C26" s="4">
        <v>2150.56</v>
      </c>
      <c r="D26" s="4">
        <v>0</v>
      </c>
      <c r="E26" s="4">
        <v>0</v>
      </c>
      <c r="F26" s="4">
        <v>0</v>
      </c>
      <c r="G26" s="4">
        <v>503.32</v>
      </c>
      <c r="H26" s="4">
        <f t="shared" si="0"/>
        <v>2653.88</v>
      </c>
      <c r="I26" s="4">
        <v>0</v>
      </c>
      <c r="J26" s="4">
        <v>0</v>
      </c>
      <c r="K26" s="4">
        <f t="shared" si="1"/>
        <v>2653.88</v>
      </c>
    </row>
    <row r="27" spans="1:11" x14ac:dyDescent="0.25">
      <c r="A27" s="3" t="s">
        <v>35</v>
      </c>
      <c r="B27" s="3" t="s">
        <v>35</v>
      </c>
      <c r="C27" s="4">
        <v>-238910.16</v>
      </c>
      <c r="D27" s="4">
        <v>0</v>
      </c>
      <c r="E27" s="4">
        <v>0</v>
      </c>
      <c r="F27" s="4">
        <v>0</v>
      </c>
      <c r="G27" s="4">
        <v>-14.51</v>
      </c>
      <c r="H27" s="4">
        <f t="shared" si="0"/>
        <v>-238924.67</v>
      </c>
      <c r="I27" s="4">
        <v>-507.1</v>
      </c>
      <c r="J27" s="4">
        <v>0</v>
      </c>
      <c r="K27" s="4">
        <f t="shared" si="1"/>
        <v>-239431.77000000002</v>
      </c>
    </row>
    <row r="28" spans="1:11" x14ac:dyDescent="0.25">
      <c r="A28" s="3" t="s">
        <v>36</v>
      </c>
      <c r="B28" s="3" t="s">
        <v>36</v>
      </c>
      <c r="C28" s="4">
        <v>13329.97</v>
      </c>
      <c r="D28" s="4">
        <v>0</v>
      </c>
      <c r="E28" s="4">
        <v>0</v>
      </c>
      <c r="F28" s="4">
        <v>0</v>
      </c>
      <c r="G28" s="4">
        <v>185.75</v>
      </c>
      <c r="H28" s="4">
        <f t="shared" si="0"/>
        <v>13515.72</v>
      </c>
      <c r="I28" s="4">
        <v>52.32</v>
      </c>
      <c r="J28" s="4">
        <v>0</v>
      </c>
      <c r="K28" s="4">
        <f t="shared" si="1"/>
        <v>13568.039999999999</v>
      </c>
    </row>
    <row r="29" spans="1:11" x14ac:dyDescent="0.25">
      <c r="A29" s="3" t="s">
        <v>37</v>
      </c>
      <c r="B29" s="3" t="s">
        <v>37</v>
      </c>
      <c r="C29" s="4">
        <v>2516</v>
      </c>
      <c r="D29" s="4">
        <v>0</v>
      </c>
      <c r="E29" s="4">
        <v>0</v>
      </c>
      <c r="F29" s="4">
        <v>0</v>
      </c>
      <c r="G29" s="4">
        <v>909.05</v>
      </c>
      <c r="H29" s="4">
        <f t="shared" si="0"/>
        <v>3425.05</v>
      </c>
      <c r="I29" s="4">
        <v>0</v>
      </c>
      <c r="J29" s="4">
        <v>0</v>
      </c>
      <c r="K29" s="4">
        <f t="shared" si="1"/>
        <v>3425.05</v>
      </c>
    </row>
    <row r="30" spans="1:11" x14ac:dyDescent="0.25">
      <c r="A30" s="3" t="s">
        <v>38</v>
      </c>
      <c r="B30" s="3" t="s">
        <v>38</v>
      </c>
      <c r="C30" s="4">
        <v>17305.009999999998</v>
      </c>
      <c r="D30" s="4">
        <v>0</v>
      </c>
      <c r="E30" s="4">
        <v>0</v>
      </c>
      <c r="F30" s="4">
        <v>0</v>
      </c>
      <c r="G30" s="4">
        <v>1111.8599999999999</v>
      </c>
      <c r="H30" s="4">
        <f t="shared" si="0"/>
        <v>18416.87</v>
      </c>
      <c r="I30" s="4">
        <v>72.34</v>
      </c>
      <c r="J30" s="4">
        <v>0</v>
      </c>
      <c r="K30" s="4">
        <f t="shared" si="1"/>
        <v>18489.21</v>
      </c>
    </row>
    <row r="31" spans="1:11" x14ac:dyDescent="0.25">
      <c r="A31" s="3" t="s">
        <v>38</v>
      </c>
      <c r="B31" s="3" t="s">
        <v>39</v>
      </c>
      <c r="C31" s="4">
        <v>137.93</v>
      </c>
      <c r="D31" s="4">
        <v>0</v>
      </c>
      <c r="E31" s="4">
        <v>0</v>
      </c>
      <c r="F31" s="4">
        <v>0</v>
      </c>
      <c r="G31" s="4">
        <v>9.1199999999999992</v>
      </c>
      <c r="H31" s="4">
        <f t="shared" si="0"/>
        <v>147.05000000000001</v>
      </c>
      <c r="I31" s="4">
        <v>0.57999999999999996</v>
      </c>
      <c r="J31" s="4">
        <v>0</v>
      </c>
      <c r="K31" s="4">
        <f t="shared" si="1"/>
        <v>147.63000000000002</v>
      </c>
    </row>
    <row r="32" spans="1:11" x14ac:dyDescent="0.25">
      <c r="A32" s="3" t="s">
        <v>40</v>
      </c>
      <c r="B32" s="3" t="s">
        <v>40</v>
      </c>
      <c r="C32" s="4">
        <v>-87.25</v>
      </c>
      <c r="D32" s="4">
        <v>0</v>
      </c>
      <c r="E32" s="4">
        <v>0</v>
      </c>
      <c r="F32" s="4">
        <v>0</v>
      </c>
      <c r="G32" s="4">
        <v>-2.62</v>
      </c>
      <c r="H32" s="4">
        <f t="shared" si="0"/>
        <v>-89.87</v>
      </c>
      <c r="I32" s="4">
        <v>0</v>
      </c>
      <c r="J32" s="4">
        <v>0</v>
      </c>
      <c r="K32" s="4">
        <f t="shared" si="1"/>
        <v>-89.87</v>
      </c>
    </row>
    <row r="33" spans="1:11" x14ac:dyDescent="0.25">
      <c r="A33" s="3" t="s">
        <v>41</v>
      </c>
      <c r="B33" s="3" t="s">
        <v>42</v>
      </c>
      <c r="C33" s="4">
        <v>-48.4</v>
      </c>
      <c r="D33" s="4">
        <v>0</v>
      </c>
      <c r="E33" s="4">
        <v>0</v>
      </c>
      <c r="F33" s="4">
        <v>0</v>
      </c>
      <c r="G33" s="4">
        <v>11.38</v>
      </c>
      <c r="H33" s="4">
        <f t="shared" si="0"/>
        <v>-37.019999999999996</v>
      </c>
      <c r="I33" s="4">
        <v>4</v>
      </c>
      <c r="J33" s="4">
        <v>0</v>
      </c>
      <c r="K33" s="4">
        <f t="shared" si="1"/>
        <v>-33.019999999999996</v>
      </c>
    </row>
    <row r="34" spans="1:11" x14ac:dyDescent="0.25">
      <c r="A34" s="3" t="s">
        <v>43</v>
      </c>
      <c r="B34" s="3" t="s">
        <v>43</v>
      </c>
      <c r="C34" s="4">
        <v>-861.14</v>
      </c>
      <c r="D34" s="4">
        <v>0</v>
      </c>
      <c r="E34" s="4">
        <v>0</v>
      </c>
      <c r="F34" s="4">
        <v>0</v>
      </c>
      <c r="G34" s="4">
        <v>0</v>
      </c>
      <c r="H34" s="4">
        <f t="shared" si="0"/>
        <v>-861.14</v>
      </c>
      <c r="I34" s="4">
        <v>34.46</v>
      </c>
      <c r="J34" s="4">
        <v>0</v>
      </c>
      <c r="K34" s="4">
        <f t="shared" si="1"/>
        <v>-826.68</v>
      </c>
    </row>
    <row r="35" spans="1:11" x14ac:dyDescent="0.25">
      <c r="A35" s="3" t="s">
        <v>11</v>
      </c>
      <c r="B35" s="3" t="s">
        <v>122</v>
      </c>
      <c r="C35" s="4">
        <v>17.309999999999999</v>
      </c>
      <c r="D35" s="4">
        <v>0</v>
      </c>
      <c r="E35" s="4">
        <v>0</v>
      </c>
      <c r="F35" s="4">
        <v>0</v>
      </c>
      <c r="G35" s="4">
        <v>0.03</v>
      </c>
      <c r="H35" s="4">
        <f t="shared" si="0"/>
        <v>17.34</v>
      </c>
      <c r="I35" s="4">
        <v>0</v>
      </c>
      <c r="J35" s="4">
        <v>0</v>
      </c>
      <c r="K35" s="4">
        <f t="shared" si="1"/>
        <v>17.34</v>
      </c>
    </row>
    <row r="36" spans="1:11" x14ac:dyDescent="0.25">
      <c r="A36" s="3" t="s">
        <v>11</v>
      </c>
      <c r="B36" s="3" t="s">
        <v>121</v>
      </c>
      <c r="C36" s="4">
        <v>2.58</v>
      </c>
      <c r="D36" s="4">
        <v>0</v>
      </c>
      <c r="E36" s="4">
        <v>0</v>
      </c>
      <c r="F36" s="4">
        <v>0</v>
      </c>
      <c r="G36" s="4">
        <v>0</v>
      </c>
      <c r="H36" s="4">
        <f t="shared" si="0"/>
        <v>2.58</v>
      </c>
      <c r="I36" s="4">
        <v>0</v>
      </c>
      <c r="J36" s="4">
        <v>0</v>
      </c>
      <c r="K36" s="4">
        <f t="shared" si="1"/>
        <v>2.58</v>
      </c>
    </row>
    <row r="37" spans="1:11" x14ac:dyDescent="0.25">
      <c r="A37" s="3" t="s">
        <v>11</v>
      </c>
      <c r="B37" s="3" t="s">
        <v>11</v>
      </c>
      <c r="C37" s="4">
        <v>2782.1400000000012</v>
      </c>
      <c r="D37" s="4">
        <v>0</v>
      </c>
      <c r="E37" s="4">
        <v>0</v>
      </c>
      <c r="F37" s="4">
        <v>3403.92</v>
      </c>
      <c r="G37" s="4">
        <v>6950.16</v>
      </c>
      <c r="H37" s="4">
        <f t="shared" si="0"/>
        <v>13136.220000000001</v>
      </c>
      <c r="I37" s="4">
        <v>2651.08</v>
      </c>
      <c r="J37" s="4">
        <v>2397.86</v>
      </c>
      <c r="K37" s="4">
        <f t="shared" si="1"/>
        <v>13389.44</v>
      </c>
    </row>
    <row r="38" spans="1:11" x14ac:dyDescent="0.25">
      <c r="A38" s="3" t="s">
        <v>11</v>
      </c>
      <c r="B38" s="3" t="s">
        <v>44</v>
      </c>
      <c r="C38" s="4">
        <v>-123.12</v>
      </c>
      <c r="D38" s="4">
        <v>0</v>
      </c>
      <c r="E38" s="4">
        <v>0</v>
      </c>
      <c r="F38" s="4">
        <v>4.8099999999999996</v>
      </c>
      <c r="G38" s="4">
        <v>51.6</v>
      </c>
      <c r="H38" s="4">
        <f t="shared" si="0"/>
        <v>-66.710000000000008</v>
      </c>
      <c r="I38" s="4">
        <v>9.98</v>
      </c>
      <c r="J38" s="4">
        <v>0</v>
      </c>
      <c r="K38" s="4">
        <f t="shared" si="1"/>
        <v>-56.730000000000004</v>
      </c>
    </row>
    <row r="39" spans="1:11" x14ac:dyDescent="0.25">
      <c r="A39" s="3" t="s">
        <v>11</v>
      </c>
      <c r="B39" s="3" t="s">
        <v>45</v>
      </c>
      <c r="C39" s="4">
        <v>25.13</v>
      </c>
      <c r="D39" s="4">
        <v>0</v>
      </c>
      <c r="E39" s="4">
        <v>0</v>
      </c>
      <c r="F39" s="4">
        <v>1.04</v>
      </c>
      <c r="G39" s="4">
        <v>4.41</v>
      </c>
      <c r="H39" s="4">
        <f t="shared" si="0"/>
        <v>30.58</v>
      </c>
      <c r="I39" s="4">
        <v>-0.01</v>
      </c>
      <c r="J39" s="4">
        <v>0</v>
      </c>
      <c r="K39" s="4">
        <f t="shared" si="1"/>
        <v>30.569999999999997</v>
      </c>
    </row>
    <row r="40" spans="1:11" x14ac:dyDescent="0.25">
      <c r="A40" s="3" t="s">
        <v>11</v>
      </c>
      <c r="B40" s="3" t="s">
        <v>46</v>
      </c>
      <c r="C40" s="4">
        <v>197.44</v>
      </c>
      <c r="D40" s="4">
        <v>0</v>
      </c>
      <c r="E40" s="4">
        <v>0</v>
      </c>
      <c r="F40" s="4">
        <v>7.76</v>
      </c>
      <c r="G40" s="4">
        <v>31.34</v>
      </c>
      <c r="H40" s="4">
        <f t="shared" si="0"/>
        <v>236.54</v>
      </c>
      <c r="I40" s="4">
        <v>0.01</v>
      </c>
      <c r="J40" s="4">
        <v>0</v>
      </c>
      <c r="K40" s="4">
        <f t="shared" si="1"/>
        <v>236.54999999999998</v>
      </c>
    </row>
    <row r="41" spans="1:11" x14ac:dyDescent="0.25">
      <c r="A41" s="3" t="s">
        <v>11</v>
      </c>
      <c r="B41" s="3" t="s">
        <v>47</v>
      </c>
      <c r="C41" s="4">
        <v>124.97</v>
      </c>
      <c r="D41" s="4">
        <v>0</v>
      </c>
      <c r="E41" s="4">
        <v>0</v>
      </c>
      <c r="F41" s="4">
        <v>9.42</v>
      </c>
      <c r="G41" s="4">
        <v>20.04</v>
      </c>
      <c r="H41" s="4">
        <f t="shared" si="0"/>
        <v>154.42999999999998</v>
      </c>
      <c r="I41" s="4">
        <v>4.0999999999999996</v>
      </c>
      <c r="J41" s="4">
        <v>0</v>
      </c>
      <c r="K41" s="4">
        <f t="shared" si="1"/>
        <v>158.52999999999997</v>
      </c>
    </row>
    <row r="42" spans="1:11" x14ac:dyDescent="0.25">
      <c r="A42" s="3" t="s">
        <v>11</v>
      </c>
      <c r="B42" s="3" t="s">
        <v>48</v>
      </c>
      <c r="C42" s="4">
        <v>9.1199999999999992</v>
      </c>
      <c r="D42" s="4">
        <v>0</v>
      </c>
      <c r="E42" s="4">
        <v>0</v>
      </c>
      <c r="F42" s="4">
        <v>0</v>
      </c>
      <c r="G42" s="4">
        <v>0.05</v>
      </c>
      <c r="H42" s="4">
        <f t="shared" si="0"/>
        <v>9.17</v>
      </c>
      <c r="I42" s="4">
        <v>0</v>
      </c>
      <c r="J42" s="4">
        <v>0</v>
      </c>
      <c r="K42" s="4">
        <f t="shared" si="1"/>
        <v>9.17</v>
      </c>
    </row>
    <row r="43" spans="1:11" x14ac:dyDescent="0.25">
      <c r="A43" s="3" t="s">
        <v>11</v>
      </c>
      <c r="B43" s="3" t="s">
        <v>49</v>
      </c>
      <c r="C43" s="4">
        <v>134.04</v>
      </c>
      <c r="D43" s="4">
        <v>0</v>
      </c>
      <c r="E43" s="4">
        <v>0</v>
      </c>
      <c r="F43" s="4">
        <v>10.32</v>
      </c>
      <c r="G43" s="4">
        <v>21.43</v>
      </c>
      <c r="H43" s="4">
        <f t="shared" si="0"/>
        <v>165.79</v>
      </c>
      <c r="I43" s="4">
        <v>6.36</v>
      </c>
      <c r="J43" s="4">
        <v>0</v>
      </c>
      <c r="K43" s="4">
        <f t="shared" si="1"/>
        <v>172.15</v>
      </c>
    </row>
    <row r="44" spans="1:11" x14ac:dyDescent="0.25">
      <c r="A44" s="3" t="s">
        <v>11</v>
      </c>
      <c r="B44" s="3" t="s">
        <v>50</v>
      </c>
      <c r="C44" s="4">
        <v>4.2</v>
      </c>
      <c r="D44" s="4">
        <v>0</v>
      </c>
      <c r="E44" s="4">
        <v>0</v>
      </c>
      <c r="F44" s="4">
        <v>0</v>
      </c>
      <c r="G44" s="4">
        <v>0.02</v>
      </c>
      <c r="H44" s="4">
        <f t="shared" si="0"/>
        <v>4.22</v>
      </c>
      <c r="I44" s="4">
        <v>0</v>
      </c>
      <c r="J44" s="4">
        <v>0</v>
      </c>
      <c r="K44" s="4">
        <f t="shared" si="1"/>
        <v>4.22</v>
      </c>
    </row>
    <row r="45" spans="1:11" x14ac:dyDescent="0.25">
      <c r="A45" s="3" t="s">
        <v>11</v>
      </c>
      <c r="B45" s="3" t="s">
        <v>51</v>
      </c>
      <c r="C45" s="4">
        <v>4</v>
      </c>
      <c r="D45" s="4">
        <v>0</v>
      </c>
      <c r="E45" s="4">
        <v>0</v>
      </c>
      <c r="F45" s="4">
        <v>0</v>
      </c>
      <c r="G45" s="4">
        <v>0.02</v>
      </c>
      <c r="H45" s="4">
        <f t="shared" si="0"/>
        <v>4.0199999999999996</v>
      </c>
      <c r="I45" s="4">
        <v>0</v>
      </c>
      <c r="J45" s="4">
        <v>0</v>
      </c>
      <c r="K45" s="4">
        <f t="shared" si="1"/>
        <v>4.0199999999999996</v>
      </c>
    </row>
    <row r="46" spans="1:11" x14ac:dyDescent="0.25">
      <c r="A46" s="3" t="s">
        <v>11</v>
      </c>
      <c r="B46" s="3" t="s">
        <v>52</v>
      </c>
      <c r="C46" s="4">
        <v>2.37</v>
      </c>
      <c r="D46" s="4">
        <v>0</v>
      </c>
      <c r="E46" s="4">
        <v>0</v>
      </c>
      <c r="F46" s="4">
        <v>0</v>
      </c>
      <c r="G46" s="4">
        <v>0.04</v>
      </c>
      <c r="H46" s="4">
        <f t="shared" si="0"/>
        <v>2.41</v>
      </c>
      <c r="I46" s="4">
        <v>0</v>
      </c>
      <c r="J46" s="4">
        <v>0</v>
      </c>
      <c r="K46" s="4">
        <f t="shared" si="1"/>
        <v>2.41</v>
      </c>
    </row>
    <row r="47" spans="1:11" x14ac:dyDescent="0.25">
      <c r="A47" s="3" t="s">
        <v>53</v>
      </c>
      <c r="B47" s="3" t="s">
        <v>53</v>
      </c>
      <c r="C47" s="4">
        <v>4</v>
      </c>
      <c r="D47" s="4">
        <v>0</v>
      </c>
      <c r="E47" s="4">
        <v>0</v>
      </c>
      <c r="F47" s="4">
        <v>0</v>
      </c>
      <c r="G47" s="4">
        <v>1.59</v>
      </c>
      <c r="H47" s="4">
        <f t="shared" si="0"/>
        <v>5.59</v>
      </c>
      <c r="I47" s="4">
        <v>0</v>
      </c>
      <c r="J47" s="4">
        <v>0</v>
      </c>
      <c r="K47" s="4">
        <f t="shared" si="1"/>
        <v>5.59</v>
      </c>
    </row>
    <row r="48" spans="1:11" x14ac:dyDescent="0.25">
      <c r="A48" s="3" t="s">
        <v>54</v>
      </c>
      <c r="B48" s="3" t="s">
        <v>54</v>
      </c>
      <c r="C48" s="4">
        <v>-120</v>
      </c>
      <c r="D48" s="4">
        <v>0</v>
      </c>
      <c r="E48" s="4">
        <v>0</v>
      </c>
      <c r="F48" s="4">
        <v>0</v>
      </c>
      <c r="G48" s="4">
        <v>-44.94</v>
      </c>
      <c r="H48" s="4">
        <f t="shared" si="0"/>
        <v>-164.94</v>
      </c>
      <c r="I48" s="4">
        <v>0</v>
      </c>
      <c r="J48" s="4">
        <v>0</v>
      </c>
      <c r="K48" s="4">
        <f t="shared" si="1"/>
        <v>-164.94</v>
      </c>
    </row>
    <row r="49" spans="1:11" x14ac:dyDescent="0.25">
      <c r="A49" s="3" t="s">
        <v>55</v>
      </c>
      <c r="B49" s="3" t="s">
        <v>55</v>
      </c>
      <c r="C49" s="4">
        <v>-247.13</v>
      </c>
      <c r="D49" s="4">
        <v>0</v>
      </c>
      <c r="E49" s="4">
        <v>0</v>
      </c>
      <c r="F49" s="4">
        <v>22.47</v>
      </c>
      <c r="G49" s="4">
        <v>124.06</v>
      </c>
      <c r="H49" s="4">
        <f t="shared" si="0"/>
        <v>-100.6</v>
      </c>
      <c r="I49" s="4">
        <v>16.649999999999999</v>
      </c>
      <c r="J49" s="4">
        <v>6.37</v>
      </c>
      <c r="K49" s="4">
        <f t="shared" si="1"/>
        <v>-90.32</v>
      </c>
    </row>
    <row r="50" spans="1:11" x14ac:dyDescent="0.25">
      <c r="A50" s="3" t="s">
        <v>56</v>
      </c>
      <c r="B50" s="3" t="s">
        <v>56</v>
      </c>
      <c r="C50" s="4">
        <v>44608.15</v>
      </c>
      <c r="D50" s="4">
        <v>0</v>
      </c>
      <c r="E50" s="4">
        <v>0</v>
      </c>
      <c r="F50" s="4">
        <v>595.41999999999996</v>
      </c>
      <c r="G50" s="4">
        <v>7041.33</v>
      </c>
      <c r="H50" s="4">
        <f t="shared" si="0"/>
        <v>52244.9</v>
      </c>
      <c r="I50" s="4">
        <v>995.2</v>
      </c>
      <c r="J50" s="4">
        <v>309.42</v>
      </c>
      <c r="K50" s="4">
        <f t="shared" si="1"/>
        <v>52930.68</v>
      </c>
    </row>
    <row r="51" spans="1:11" x14ac:dyDescent="0.25">
      <c r="A51" s="3" t="s">
        <v>57</v>
      </c>
      <c r="B51" s="3" t="s">
        <v>57</v>
      </c>
      <c r="C51" s="4">
        <v>-3487.05</v>
      </c>
      <c r="D51" s="4">
        <v>0</v>
      </c>
      <c r="E51" s="4">
        <v>0</v>
      </c>
      <c r="F51" s="4">
        <v>0</v>
      </c>
      <c r="G51" s="4">
        <v>-104.61</v>
      </c>
      <c r="H51" s="4">
        <f t="shared" si="0"/>
        <v>-3591.6600000000003</v>
      </c>
      <c r="I51" s="4">
        <v>0</v>
      </c>
      <c r="J51" s="4">
        <v>0</v>
      </c>
      <c r="K51" s="4">
        <f t="shared" si="1"/>
        <v>-3591.6600000000003</v>
      </c>
    </row>
    <row r="52" spans="1:11" x14ac:dyDescent="0.25">
      <c r="A52" s="3" t="s">
        <v>58</v>
      </c>
      <c r="B52" s="3" t="s">
        <v>58</v>
      </c>
      <c r="C52" s="4">
        <v>10339.370000000001</v>
      </c>
      <c r="D52" s="4">
        <v>0</v>
      </c>
      <c r="E52" s="4">
        <v>0</v>
      </c>
      <c r="F52" s="4">
        <v>303.92</v>
      </c>
      <c r="G52" s="4">
        <v>878.17</v>
      </c>
      <c r="H52" s="4">
        <f t="shared" si="0"/>
        <v>11521.460000000001</v>
      </c>
      <c r="I52" s="4">
        <v>9.3000000000000007</v>
      </c>
      <c r="J52" s="4">
        <v>75.319999999999993</v>
      </c>
      <c r="K52" s="4">
        <f t="shared" si="1"/>
        <v>11455.44</v>
      </c>
    </row>
    <row r="53" spans="1:11" x14ac:dyDescent="0.25">
      <c r="A53" s="3" t="s">
        <v>59</v>
      </c>
      <c r="B53" s="3" t="s">
        <v>59</v>
      </c>
      <c r="C53" s="4">
        <v>-547.53</v>
      </c>
      <c r="D53" s="4">
        <v>0</v>
      </c>
      <c r="E53" s="4">
        <v>0</v>
      </c>
      <c r="F53" s="4">
        <v>0</v>
      </c>
      <c r="G53" s="4">
        <v>-8.74</v>
      </c>
      <c r="H53" s="4">
        <f t="shared" si="0"/>
        <v>-556.27</v>
      </c>
      <c r="I53" s="4">
        <v>-0.39</v>
      </c>
      <c r="J53" s="4">
        <v>0</v>
      </c>
      <c r="K53" s="4">
        <f t="shared" si="1"/>
        <v>-556.66</v>
      </c>
    </row>
    <row r="54" spans="1:11" x14ac:dyDescent="0.25">
      <c r="A54" s="3" t="s">
        <v>60</v>
      </c>
      <c r="B54" s="3" t="s">
        <v>60</v>
      </c>
      <c r="C54" s="4">
        <v>-8706.44</v>
      </c>
      <c r="D54" s="4">
        <v>0</v>
      </c>
      <c r="E54" s="4">
        <v>0</v>
      </c>
      <c r="F54" s="4">
        <v>0</v>
      </c>
      <c r="G54" s="4">
        <v>-118.58</v>
      </c>
      <c r="H54" s="4">
        <f t="shared" si="0"/>
        <v>-8825.02</v>
      </c>
      <c r="I54" s="4">
        <v>0</v>
      </c>
      <c r="J54" s="4">
        <v>0</v>
      </c>
      <c r="K54" s="4">
        <f t="shared" si="1"/>
        <v>-8825.02</v>
      </c>
    </row>
    <row r="55" spans="1:11" x14ac:dyDescent="0.25">
      <c r="A55" s="3" t="s">
        <v>61</v>
      </c>
      <c r="B55" s="3" t="s">
        <v>61</v>
      </c>
      <c r="C55" s="4">
        <v>-2596.25</v>
      </c>
      <c r="D55" s="4">
        <v>0</v>
      </c>
      <c r="E55" s="4">
        <v>0</v>
      </c>
      <c r="F55" s="4">
        <v>0</v>
      </c>
      <c r="G55" s="4">
        <v>0</v>
      </c>
      <c r="H55" s="4">
        <f t="shared" si="0"/>
        <v>-2596.25</v>
      </c>
      <c r="I55" s="4">
        <v>103.85</v>
      </c>
      <c r="J55" s="4">
        <v>0</v>
      </c>
      <c r="K55" s="4">
        <f t="shared" si="1"/>
        <v>-2492.4</v>
      </c>
    </row>
    <row r="56" spans="1:11" x14ac:dyDescent="0.25">
      <c r="A56" s="3" t="s">
        <v>62</v>
      </c>
      <c r="B56" s="3" t="s">
        <v>62</v>
      </c>
      <c r="C56" s="4">
        <v>1515.12</v>
      </c>
      <c r="D56" s="4">
        <v>0</v>
      </c>
      <c r="E56" s="4">
        <v>0</v>
      </c>
      <c r="F56" s="4">
        <v>0</v>
      </c>
      <c r="G56" s="4">
        <v>0</v>
      </c>
      <c r="H56" s="4">
        <f t="shared" si="0"/>
        <v>1515.12</v>
      </c>
      <c r="I56" s="4">
        <v>-60.6</v>
      </c>
      <c r="J56" s="4">
        <v>0</v>
      </c>
      <c r="K56" s="4">
        <f t="shared" si="1"/>
        <v>1454.52</v>
      </c>
    </row>
    <row r="57" spans="1:11" x14ac:dyDescent="0.25">
      <c r="A57" s="3" t="s">
        <v>63</v>
      </c>
      <c r="B57" s="3" t="s">
        <v>63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0"/>
        <v>0</v>
      </c>
      <c r="I57" s="4">
        <v>-6.97</v>
      </c>
      <c r="J57" s="4">
        <v>0</v>
      </c>
      <c r="K57" s="4">
        <f t="shared" si="1"/>
        <v>-6.97</v>
      </c>
    </row>
    <row r="58" spans="1:11" x14ac:dyDescent="0.25">
      <c r="A58" s="3" t="s">
        <v>64</v>
      </c>
      <c r="B58" s="3" t="s">
        <v>64</v>
      </c>
      <c r="C58" s="4">
        <v>-758.8</v>
      </c>
      <c r="D58" s="4">
        <v>0</v>
      </c>
      <c r="E58" s="4">
        <v>0</v>
      </c>
      <c r="F58" s="4">
        <v>0</v>
      </c>
      <c r="G58" s="4">
        <v>37.74</v>
      </c>
      <c r="H58" s="4">
        <f t="shared" si="0"/>
        <v>-721.06</v>
      </c>
      <c r="I58" s="4">
        <v>34.270000000000003</v>
      </c>
      <c r="J58" s="4">
        <v>6.44</v>
      </c>
      <c r="K58" s="4">
        <f t="shared" si="1"/>
        <v>-693.23</v>
      </c>
    </row>
    <row r="59" spans="1:11" x14ac:dyDescent="0.25">
      <c r="A59" s="3" t="s">
        <v>65</v>
      </c>
      <c r="B59" s="3" t="s">
        <v>65</v>
      </c>
      <c r="C59" s="4">
        <v>36.6</v>
      </c>
      <c r="D59" s="4">
        <v>0</v>
      </c>
      <c r="E59" s="4">
        <v>0</v>
      </c>
      <c r="F59" s="4">
        <v>0</v>
      </c>
      <c r="G59" s="4">
        <v>42.17</v>
      </c>
      <c r="H59" s="4">
        <f t="shared" si="0"/>
        <v>78.77000000000001</v>
      </c>
      <c r="I59" s="4">
        <v>17.420000000000002</v>
      </c>
      <c r="J59" s="4">
        <v>0.57999999999999996</v>
      </c>
      <c r="K59" s="4">
        <f t="shared" si="1"/>
        <v>95.610000000000014</v>
      </c>
    </row>
    <row r="60" spans="1:11" x14ac:dyDescent="0.25">
      <c r="A60" s="3" t="s">
        <v>66</v>
      </c>
      <c r="B60" s="3" t="s">
        <v>66</v>
      </c>
      <c r="C60" s="4">
        <v>-221.9</v>
      </c>
      <c r="D60" s="4">
        <v>0</v>
      </c>
      <c r="E60" s="4">
        <v>0</v>
      </c>
      <c r="F60" s="4">
        <v>0</v>
      </c>
      <c r="G60" s="4">
        <v>0</v>
      </c>
      <c r="H60" s="4">
        <f t="shared" si="0"/>
        <v>-221.9</v>
      </c>
      <c r="I60" s="4">
        <v>10.88</v>
      </c>
      <c r="J60" s="4">
        <v>0</v>
      </c>
      <c r="K60" s="4">
        <f t="shared" si="1"/>
        <v>-211.02</v>
      </c>
    </row>
    <row r="61" spans="1:11" x14ac:dyDescent="0.25">
      <c r="A61" s="3" t="s">
        <v>67</v>
      </c>
      <c r="B61" s="3" t="s">
        <v>67</v>
      </c>
      <c r="C61" s="4">
        <v>8175.41</v>
      </c>
      <c r="D61" s="4">
        <v>0</v>
      </c>
      <c r="E61" s="4">
        <v>0</v>
      </c>
      <c r="F61" s="4">
        <v>0</v>
      </c>
      <c r="G61" s="4">
        <v>1314.02</v>
      </c>
      <c r="H61" s="4">
        <f t="shared" si="0"/>
        <v>9489.43</v>
      </c>
      <c r="I61" s="4">
        <v>0</v>
      </c>
      <c r="J61" s="4">
        <v>0</v>
      </c>
      <c r="K61" s="4">
        <f t="shared" si="1"/>
        <v>9489.43</v>
      </c>
    </row>
    <row r="62" spans="1:11" x14ac:dyDescent="0.25">
      <c r="A62" s="3" t="s">
        <v>68</v>
      </c>
      <c r="B62" s="3" t="s">
        <v>68</v>
      </c>
      <c r="C62" s="4">
        <v>721.83</v>
      </c>
      <c r="D62" s="4">
        <v>0</v>
      </c>
      <c r="E62" s="4">
        <v>0</v>
      </c>
      <c r="F62" s="4">
        <v>0</v>
      </c>
      <c r="G62" s="4">
        <v>134.91</v>
      </c>
      <c r="H62" s="4">
        <f t="shared" si="0"/>
        <v>856.74</v>
      </c>
      <c r="I62" s="4">
        <v>3.16</v>
      </c>
      <c r="J62" s="4">
        <v>0</v>
      </c>
      <c r="K62" s="4">
        <f t="shared" si="1"/>
        <v>859.9</v>
      </c>
    </row>
    <row r="63" spans="1:11" x14ac:dyDescent="0.25">
      <c r="A63" s="3" t="s">
        <v>69</v>
      </c>
      <c r="B63" s="3" t="s">
        <v>69</v>
      </c>
      <c r="C63" s="4">
        <v>-18480.439999999999</v>
      </c>
      <c r="D63" s="4">
        <v>0</v>
      </c>
      <c r="E63" s="4">
        <v>0</v>
      </c>
      <c r="F63" s="4">
        <v>94.55</v>
      </c>
      <c r="G63" s="4">
        <v>740.08</v>
      </c>
      <c r="H63" s="4">
        <f t="shared" si="0"/>
        <v>-17645.809999999998</v>
      </c>
      <c r="I63" s="4">
        <v>115.1</v>
      </c>
      <c r="J63" s="4">
        <v>48.58</v>
      </c>
      <c r="K63" s="4">
        <f t="shared" si="1"/>
        <v>-17579.29</v>
      </c>
    </row>
    <row r="64" spans="1:11" x14ac:dyDescent="0.25">
      <c r="A64" s="3" t="s">
        <v>69</v>
      </c>
      <c r="B64" s="3" t="s">
        <v>70</v>
      </c>
      <c r="C64" s="4">
        <v>9.0399999999999991</v>
      </c>
      <c r="D64" s="4">
        <v>0</v>
      </c>
      <c r="E64" s="4">
        <v>0</v>
      </c>
      <c r="F64" s="4">
        <v>0</v>
      </c>
      <c r="G64" s="4">
        <v>0.05</v>
      </c>
      <c r="H64" s="4">
        <f t="shared" si="0"/>
        <v>9.09</v>
      </c>
      <c r="I64" s="4">
        <v>0</v>
      </c>
      <c r="J64" s="4">
        <v>0</v>
      </c>
      <c r="K64" s="4">
        <f t="shared" si="1"/>
        <v>9.09</v>
      </c>
    </row>
    <row r="65" spans="1:11" x14ac:dyDescent="0.25">
      <c r="A65" s="3" t="s">
        <v>69</v>
      </c>
      <c r="B65" s="3" t="s">
        <v>71</v>
      </c>
      <c r="C65" s="4">
        <v>2.44</v>
      </c>
      <c r="D65" s="4">
        <v>0</v>
      </c>
      <c r="E65" s="4">
        <v>0</v>
      </c>
      <c r="F65" s="4">
        <v>0</v>
      </c>
      <c r="G65" s="4">
        <v>0.01</v>
      </c>
      <c r="H65" s="4">
        <f t="shared" si="0"/>
        <v>2.4499999999999997</v>
      </c>
      <c r="I65" s="4">
        <v>0</v>
      </c>
      <c r="J65" s="4">
        <v>0</v>
      </c>
      <c r="K65" s="4">
        <f t="shared" si="1"/>
        <v>2.4499999999999997</v>
      </c>
    </row>
    <row r="66" spans="1:11" x14ac:dyDescent="0.25">
      <c r="A66" s="3" t="s">
        <v>69</v>
      </c>
      <c r="B66" s="3" t="s">
        <v>72</v>
      </c>
      <c r="C66" s="4">
        <v>-351.14</v>
      </c>
      <c r="D66" s="4">
        <v>0</v>
      </c>
      <c r="E66" s="4">
        <v>0</v>
      </c>
      <c r="F66" s="4">
        <v>1.82</v>
      </c>
      <c r="G66" s="4">
        <v>14.18</v>
      </c>
      <c r="H66" s="4">
        <f t="shared" si="0"/>
        <v>-335.14</v>
      </c>
      <c r="I66" s="4">
        <v>2.1</v>
      </c>
      <c r="J66" s="4">
        <v>0.91</v>
      </c>
      <c r="K66" s="4">
        <f t="shared" si="1"/>
        <v>-333.95</v>
      </c>
    </row>
    <row r="67" spans="1:11" x14ac:dyDescent="0.25">
      <c r="A67" s="3" t="s">
        <v>69</v>
      </c>
      <c r="B67" s="3" t="s">
        <v>73</v>
      </c>
      <c r="C67" s="4">
        <v>18.47</v>
      </c>
      <c r="D67" s="4">
        <v>0</v>
      </c>
      <c r="E67" s="4">
        <v>0</v>
      </c>
      <c r="F67" s="4">
        <v>0.89</v>
      </c>
      <c r="G67" s="4">
        <v>5.84</v>
      </c>
      <c r="H67" s="4">
        <f t="shared" si="0"/>
        <v>25.2</v>
      </c>
      <c r="I67" s="4">
        <v>0.16</v>
      </c>
      <c r="J67" s="4">
        <v>0.09</v>
      </c>
      <c r="K67" s="4">
        <f t="shared" si="1"/>
        <v>25.27</v>
      </c>
    </row>
    <row r="68" spans="1:11" x14ac:dyDescent="0.25">
      <c r="A68" s="3" t="s">
        <v>74</v>
      </c>
      <c r="B68" s="3" t="s">
        <v>74</v>
      </c>
      <c r="C68" s="4">
        <v>111.1</v>
      </c>
      <c r="D68" s="4">
        <v>0</v>
      </c>
      <c r="E68" s="4">
        <v>0</v>
      </c>
      <c r="F68" s="4">
        <v>0</v>
      </c>
      <c r="G68" s="4">
        <v>5.24</v>
      </c>
      <c r="H68" s="4">
        <f t="shared" si="0"/>
        <v>116.33999999999999</v>
      </c>
      <c r="I68" s="4">
        <v>0</v>
      </c>
      <c r="J68" s="4">
        <v>0</v>
      </c>
      <c r="K68" s="4">
        <f t="shared" si="1"/>
        <v>116.33999999999999</v>
      </c>
    </row>
    <row r="69" spans="1:11" x14ac:dyDescent="0.25">
      <c r="A69" s="3" t="s">
        <v>75</v>
      </c>
      <c r="B69" s="3" t="s">
        <v>75</v>
      </c>
      <c r="C69" s="4">
        <v>124.47</v>
      </c>
      <c r="D69" s="4">
        <v>0</v>
      </c>
      <c r="E69" s="4">
        <v>0</v>
      </c>
      <c r="F69" s="4">
        <v>0</v>
      </c>
      <c r="G69" s="4">
        <v>0</v>
      </c>
      <c r="H69" s="4">
        <f t="shared" si="0"/>
        <v>124.47</v>
      </c>
      <c r="I69" s="4">
        <v>0</v>
      </c>
      <c r="J69" s="4">
        <v>0</v>
      </c>
      <c r="K69" s="4">
        <f t="shared" si="1"/>
        <v>124.47</v>
      </c>
    </row>
    <row r="70" spans="1:11" x14ac:dyDescent="0.25">
      <c r="A70" s="3" t="s">
        <v>76</v>
      </c>
      <c r="B70" s="3" t="s">
        <v>76</v>
      </c>
      <c r="C70" s="4">
        <v>-167.05</v>
      </c>
      <c r="D70" s="4">
        <v>0</v>
      </c>
      <c r="E70" s="4">
        <v>0</v>
      </c>
      <c r="F70" s="4">
        <v>0</v>
      </c>
      <c r="G70" s="4">
        <v>0</v>
      </c>
      <c r="H70" s="4">
        <f t="shared" ref="H70:H108" si="2">SUM(C70:G70)</f>
        <v>-167.05</v>
      </c>
      <c r="I70" s="4">
        <v>6.69</v>
      </c>
      <c r="J70" s="4">
        <v>0</v>
      </c>
      <c r="K70" s="4">
        <f t="shared" si="1"/>
        <v>-160.36000000000001</v>
      </c>
    </row>
    <row r="71" spans="1:11" x14ac:dyDescent="0.25">
      <c r="A71" s="3" t="s">
        <v>77</v>
      </c>
      <c r="B71" s="3" t="s">
        <v>77</v>
      </c>
      <c r="C71" s="4">
        <v>-206.93</v>
      </c>
      <c r="D71" s="4">
        <v>0</v>
      </c>
      <c r="E71" s="4">
        <v>0</v>
      </c>
      <c r="F71" s="4">
        <v>0</v>
      </c>
      <c r="G71" s="4">
        <v>-5.73</v>
      </c>
      <c r="H71" s="4">
        <f t="shared" si="2"/>
        <v>-212.66</v>
      </c>
      <c r="I71" s="4">
        <v>0</v>
      </c>
      <c r="J71" s="4">
        <v>0</v>
      </c>
      <c r="K71" s="4">
        <f t="shared" ref="K71:K108" si="3">H71+I71-J71</f>
        <v>-212.66</v>
      </c>
    </row>
    <row r="72" spans="1:11" x14ac:dyDescent="0.25">
      <c r="A72" s="3" t="s">
        <v>78</v>
      </c>
      <c r="B72" s="3" t="s">
        <v>78</v>
      </c>
      <c r="C72" s="4">
        <v>-49.42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-49.42</v>
      </c>
      <c r="I72" s="4">
        <v>1.98</v>
      </c>
      <c r="J72" s="4">
        <v>0</v>
      </c>
      <c r="K72" s="4">
        <f t="shared" si="3"/>
        <v>-47.440000000000005</v>
      </c>
    </row>
    <row r="73" spans="1:11" x14ac:dyDescent="0.25">
      <c r="A73" s="3" t="s">
        <v>79</v>
      </c>
      <c r="B73" s="3" t="s">
        <v>79</v>
      </c>
      <c r="C73" s="4">
        <v>49.42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49.42</v>
      </c>
      <c r="I73" s="4">
        <v>-1.98</v>
      </c>
      <c r="J73" s="4">
        <v>0</v>
      </c>
      <c r="K73" s="4">
        <f t="shared" si="3"/>
        <v>47.440000000000005</v>
      </c>
    </row>
    <row r="74" spans="1:11" x14ac:dyDescent="0.25">
      <c r="A74" s="3" t="s">
        <v>80</v>
      </c>
      <c r="B74" s="3" t="s">
        <v>80</v>
      </c>
      <c r="C74" s="4">
        <v>480</v>
      </c>
      <c r="D74" s="4">
        <v>0</v>
      </c>
      <c r="E74" s="4">
        <v>0</v>
      </c>
      <c r="F74" s="4">
        <v>0</v>
      </c>
      <c r="G74" s="4">
        <v>79.2</v>
      </c>
      <c r="H74" s="4">
        <f t="shared" si="2"/>
        <v>559.20000000000005</v>
      </c>
      <c r="I74" s="4">
        <v>0</v>
      </c>
      <c r="J74" s="4">
        <v>0</v>
      </c>
      <c r="K74" s="4">
        <f t="shared" si="3"/>
        <v>559.20000000000005</v>
      </c>
    </row>
    <row r="75" spans="1:11" x14ac:dyDescent="0.25">
      <c r="A75" s="3" t="s">
        <v>81</v>
      </c>
      <c r="B75" s="3" t="s">
        <v>81</v>
      </c>
      <c r="C75" s="4">
        <v>-5777.33</v>
      </c>
      <c r="D75" s="4">
        <v>0</v>
      </c>
      <c r="E75" s="4">
        <v>0</v>
      </c>
      <c r="F75" s="4">
        <v>518.27</v>
      </c>
      <c r="G75" s="4">
        <v>2852.51</v>
      </c>
      <c r="H75" s="4">
        <f t="shared" si="2"/>
        <v>-2406.5499999999993</v>
      </c>
      <c r="I75" s="4">
        <v>386.85</v>
      </c>
      <c r="J75" s="4">
        <v>145.53</v>
      </c>
      <c r="K75" s="4">
        <f t="shared" si="3"/>
        <v>-2165.2299999999996</v>
      </c>
    </row>
    <row r="76" spans="1:11" x14ac:dyDescent="0.25">
      <c r="A76" s="3" t="s">
        <v>82</v>
      </c>
      <c r="B76" s="3" t="s">
        <v>83</v>
      </c>
      <c r="C76" s="4">
        <v>70.08</v>
      </c>
      <c r="D76" s="4">
        <v>0</v>
      </c>
      <c r="E76" s="4">
        <v>0</v>
      </c>
      <c r="F76" s="4">
        <v>0</v>
      </c>
      <c r="G76" s="4">
        <v>7.23</v>
      </c>
      <c r="H76" s="4">
        <f t="shared" si="2"/>
        <v>77.31</v>
      </c>
      <c r="I76" s="4">
        <v>0</v>
      </c>
      <c r="J76" s="4">
        <v>0</v>
      </c>
      <c r="K76" s="4">
        <f t="shared" si="3"/>
        <v>77.31</v>
      </c>
    </row>
    <row r="77" spans="1:11" x14ac:dyDescent="0.25">
      <c r="A77" s="3" t="s">
        <v>84</v>
      </c>
      <c r="B77" s="3" t="s">
        <v>84</v>
      </c>
      <c r="C77" s="4">
        <v>-52.86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-52.86</v>
      </c>
      <c r="I77" s="4">
        <v>2.12</v>
      </c>
      <c r="J77" s="4">
        <v>0</v>
      </c>
      <c r="K77" s="4">
        <f t="shared" si="3"/>
        <v>-50.74</v>
      </c>
    </row>
    <row r="78" spans="1:11" x14ac:dyDescent="0.25">
      <c r="A78" s="3" t="s">
        <v>85</v>
      </c>
      <c r="B78" s="3" t="s">
        <v>123</v>
      </c>
      <c r="C78" s="4">
        <v>54.2</v>
      </c>
      <c r="D78" s="4">
        <v>0</v>
      </c>
      <c r="E78" s="4">
        <v>0</v>
      </c>
      <c r="F78" s="4">
        <v>0</v>
      </c>
      <c r="G78" s="4">
        <v>0.01</v>
      </c>
      <c r="H78" s="4">
        <f t="shared" si="2"/>
        <v>54.21</v>
      </c>
      <c r="I78" s="4">
        <v>0</v>
      </c>
      <c r="J78" s="4">
        <v>0</v>
      </c>
      <c r="K78" s="4">
        <f t="shared" si="3"/>
        <v>54.21</v>
      </c>
    </row>
    <row r="79" spans="1:11" x14ac:dyDescent="0.25">
      <c r="A79" s="3" t="s">
        <v>85</v>
      </c>
      <c r="B79" s="3" t="s">
        <v>86</v>
      </c>
      <c r="C79" s="4">
        <v>-5815.869999999999</v>
      </c>
      <c r="D79" s="4">
        <v>0</v>
      </c>
      <c r="E79" s="4">
        <v>0</v>
      </c>
      <c r="F79" s="4">
        <v>2208.16</v>
      </c>
      <c r="G79" s="4">
        <v>13094.78</v>
      </c>
      <c r="H79" s="4">
        <f t="shared" si="2"/>
        <v>9487.0700000000015</v>
      </c>
      <c r="I79" s="4">
        <v>2743.42</v>
      </c>
      <c r="J79" s="4">
        <v>0</v>
      </c>
      <c r="K79" s="4">
        <f t="shared" si="3"/>
        <v>12230.490000000002</v>
      </c>
    </row>
    <row r="80" spans="1:11" x14ac:dyDescent="0.25">
      <c r="A80" s="3" t="s">
        <v>85</v>
      </c>
      <c r="B80" s="3" t="s">
        <v>87</v>
      </c>
      <c r="C80" s="4">
        <v>28680.740000000005</v>
      </c>
      <c r="D80" s="4">
        <v>0</v>
      </c>
      <c r="E80" s="4">
        <v>0</v>
      </c>
      <c r="F80" s="4">
        <v>2328.48</v>
      </c>
      <c r="G80" s="4">
        <v>8992.02</v>
      </c>
      <c r="H80" s="4">
        <f t="shared" si="2"/>
        <v>40001.240000000005</v>
      </c>
      <c r="I80" s="4">
        <v>2638.78</v>
      </c>
      <c r="J80" s="4">
        <v>0</v>
      </c>
      <c r="K80" s="4">
        <f t="shared" si="3"/>
        <v>42640.020000000004</v>
      </c>
    </row>
    <row r="81" spans="1:11" x14ac:dyDescent="0.25">
      <c r="A81" s="3" t="s">
        <v>88</v>
      </c>
      <c r="B81" s="3" t="s">
        <v>89</v>
      </c>
      <c r="C81" s="4">
        <v>20</v>
      </c>
      <c r="D81" s="4">
        <v>0</v>
      </c>
      <c r="E81" s="4">
        <v>0</v>
      </c>
      <c r="F81" s="4">
        <v>0</v>
      </c>
      <c r="G81" s="4">
        <v>8.1999999999999993</v>
      </c>
      <c r="H81" s="4">
        <f t="shared" si="2"/>
        <v>28.2</v>
      </c>
      <c r="I81" s="4">
        <v>0</v>
      </c>
      <c r="J81" s="4">
        <v>0</v>
      </c>
      <c r="K81" s="4">
        <f t="shared" si="3"/>
        <v>28.2</v>
      </c>
    </row>
    <row r="82" spans="1:11" x14ac:dyDescent="0.25">
      <c r="A82" s="3" t="s">
        <v>90</v>
      </c>
      <c r="B82" s="3" t="s">
        <v>91</v>
      </c>
      <c r="C82" s="4">
        <v>229.92</v>
      </c>
      <c r="D82" s="4">
        <v>0</v>
      </c>
      <c r="E82" s="4">
        <v>0</v>
      </c>
      <c r="F82" s="4">
        <v>25.8</v>
      </c>
      <c r="G82" s="4">
        <v>65.34</v>
      </c>
      <c r="H82" s="4">
        <f t="shared" si="2"/>
        <v>321.06</v>
      </c>
      <c r="I82" s="4">
        <v>19.21</v>
      </c>
      <c r="J82" s="4">
        <v>7.24</v>
      </c>
      <c r="K82" s="4">
        <f t="shared" si="3"/>
        <v>333.03</v>
      </c>
    </row>
    <row r="83" spans="1:11" x14ac:dyDescent="0.25">
      <c r="A83" s="3" t="s">
        <v>90</v>
      </c>
      <c r="B83" s="3" t="s">
        <v>90</v>
      </c>
      <c r="C83" s="4">
        <v>988.45</v>
      </c>
      <c r="D83" s="4">
        <v>0</v>
      </c>
      <c r="E83" s="4">
        <v>0</v>
      </c>
      <c r="F83" s="4">
        <v>74.84</v>
      </c>
      <c r="G83" s="4">
        <v>171.55</v>
      </c>
      <c r="H83" s="4">
        <f t="shared" si="2"/>
        <v>1234.8399999999999</v>
      </c>
      <c r="I83" s="4">
        <v>55</v>
      </c>
      <c r="J83" s="4">
        <v>20.98</v>
      </c>
      <c r="K83" s="4">
        <f t="shared" si="3"/>
        <v>1268.8599999999999</v>
      </c>
    </row>
    <row r="84" spans="1:11" x14ac:dyDescent="0.25">
      <c r="A84" s="3" t="s">
        <v>90</v>
      </c>
      <c r="B84" s="3" t="s">
        <v>92</v>
      </c>
      <c r="C84" s="4">
        <v>825.63</v>
      </c>
      <c r="D84" s="4">
        <v>0</v>
      </c>
      <c r="E84" s="4">
        <v>0</v>
      </c>
      <c r="F84" s="4">
        <v>80.98</v>
      </c>
      <c r="G84" s="4">
        <v>199.19</v>
      </c>
      <c r="H84" s="4">
        <f t="shared" si="2"/>
        <v>1105.8</v>
      </c>
      <c r="I84" s="4">
        <v>59.43</v>
      </c>
      <c r="J84" s="4">
        <v>22.7</v>
      </c>
      <c r="K84" s="4">
        <f t="shared" si="3"/>
        <v>1142.53</v>
      </c>
    </row>
    <row r="85" spans="1:11" x14ac:dyDescent="0.25">
      <c r="A85" s="3" t="s">
        <v>93</v>
      </c>
      <c r="B85" s="3" t="s">
        <v>93</v>
      </c>
      <c r="C85" s="4">
        <v>71.400000000000006</v>
      </c>
      <c r="D85" s="4">
        <v>0</v>
      </c>
      <c r="E85" s="4">
        <v>0</v>
      </c>
      <c r="F85" s="4">
        <v>0</v>
      </c>
      <c r="G85" s="4">
        <v>19.16</v>
      </c>
      <c r="H85" s="4">
        <f t="shared" si="2"/>
        <v>90.56</v>
      </c>
      <c r="I85" s="4">
        <v>1.31</v>
      </c>
      <c r="J85" s="4">
        <v>0</v>
      </c>
      <c r="K85" s="4">
        <f t="shared" si="3"/>
        <v>91.87</v>
      </c>
    </row>
    <row r="86" spans="1:11" x14ac:dyDescent="0.25">
      <c r="A86" s="3" t="s">
        <v>94</v>
      </c>
      <c r="B86" s="3" t="s">
        <v>95</v>
      </c>
      <c r="C86" s="4">
        <v>-19758.66</v>
      </c>
      <c r="D86" s="4">
        <v>0</v>
      </c>
      <c r="E86" s="4">
        <v>0</v>
      </c>
      <c r="F86" s="4">
        <v>0</v>
      </c>
      <c r="G86" s="4">
        <v>1175.08</v>
      </c>
      <c r="H86" s="4">
        <f t="shared" si="2"/>
        <v>-18583.580000000002</v>
      </c>
      <c r="I86" s="4">
        <v>825.59</v>
      </c>
      <c r="J86" s="4">
        <v>0</v>
      </c>
      <c r="K86" s="4">
        <f t="shared" si="3"/>
        <v>-17757.990000000002</v>
      </c>
    </row>
    <row r="87" spans="1:11" x14ac:dyDescent="0.25">
      <c r="A87" s="3" t="s">
        <v>96</v>
      </c>
      <c r="B87" s="3" t="s">
        <v>96</v>
      </c>
      <c r="C87" s="4">
        <v>-58.66</v>
      </c>
      <c r="D87" s="4">
        <v>0</v>
      </c>
      <c r="E87" s="4">
        <v>0</v>
      </c>
      <c r="F87" s="4">
        <v>0</v>
      </c>
      <c r="G87" s="4">
        <v>-34.17</v>
      </c>
      <c r="H87" s="4">
        <f t="shared" si="2"/>
        <v>-92.83</v>
      </c>
      <c r="I87" s="4">
        <v>0</v>
      </c>
      <c r="J87" s="4">
        <v>0</v>
      </c>
      <c r="K87" s="4">
        <f t="shared" si="3"/>
        <v>-92.83</v>
      </c>
    </row>
    <row r="88" spans="1:11" x14ac:dyDescent="0.25">
      <c r="A88" s="3" t="s">
        <v>97</v>
      </c>
      <c r="B88" s="3" t="s">
        <v>97</v>
      </c>
      <c r="C88" s="4">
        <v>165</v>
      </c>
      <c r="D88" s="4">
        <v>0</v>
      </c>
      <c r="E88" s="4">
        <v>0</v>
      </c>
      <c r="F88" s="4">
        <v>0</v>
      </c>
      <c r="G88" s="4">
        <v>43.75</v>
      </c>
      <c r="H88" s="4">
        <f t="shared" si="2"/>
        <v>208.75</v>
      </c>
      <c r="I88" s="4">
        <v>0</v>
      </c>
      <c r="J88" s="4">
        <v>0</v>
      </c>
      <c r="K88" s="4">
        <f t="shared" si="3"/>
        <v>208.75</v>
      </c>
    </row>
    <row r="89" spans="1:11" x14ac:dyDescent="0.25">
      <c r="A89" s="3" t="s">
        <v>98</v>
      </c>
      <c r="B89" s="3" t="s">
        <v>98</v>
      </c>
      <c r="C89" s="4">
        <v>44.08</v>
      </c>
      <c r="D89" s="4">
        <v>0</v>
      </c>
      <c r="E89" s="4">
        <v>0</v>
      </c>
      <c r="F89" s="4">
        <v>0</v>
      </c>
      <c r="G89" s="4">
        <v>26.7</v>
      </c>
      <c r="H89" s="4">
        <f t="shared" si="2"/>
        <v>70.78</v>
      </c>
      <c r="I89" s="4">
        <v>0</v>
      </c>
      <c r="J89" s="4">
        <v>0</v>
      </c>
      <c r="K89" s="4">
        <f t="shared" si="3"/>
        <v>70.78</v>
      </c>
    </row>
    <row r="90" spans="1:11" x14ac:dyDescent="0.25">
      <c r="A90" s="3" t="s">
        <v>99</v>
      </c>
      <c r="B90" s="3" t="s">
        <v>99</v>
      </c>
      <c r="C90" s="4">
        <v>-394.84</v>
      </c>
      <c r="D90" s="4">
        <v>0</v>
      </c>
      <c r="E90" s="4">
        <v>0</v>
      </c>
      <c r="F90" s="4">
        <v>0</v>
      </c>
      <c r="G90" s="4">
        <v>0</v>
      </c>
      <c r="H90" s="4">
        <f t="shared" si="2"/>
        <v>-394.84</v>
      </c>
      <c r="I90" s="4">
        <v>11.85</v>
      </c>
      <c r="J90" s="4">
        <v>0</v>
      </c>
      <c r="K90" s="4">
        <f t="shared" si="3"/>
        <v>-382.98999999999995</v>
      </c>
    </row>
    <row r="91" spans="1:11" x14ac:dyDescent="0.25">
      <c r="A91" s="3" t="s">
        <v>100</v>
      </c>
      <c r="B91" s="3" t="s">
        <v>100</v>
      </c>
      <c r="C91" s="4">
        <v>3973.17</v>
      </c>
      <c r="D91" s="4">
        <v>0</v>
      </c>
      <c r="E91" s="4">
        <v>0</v>
      </c>
      <c r="F91" s="4">
        <v>0</v>
      </c>
      <c r="G91" s="4">
        <v>92.26</v>
      </c>
      <c r="H91" s="4">
        <f t="shared" si="2"/>
        <v>4065.4300000000003</v>
      </c>
      <c r="I91" s="4">
        <v>-1.36</v>
      </c>
      <c r="J91" s="4">
        <v>0</v>
      </c>
      <c r="K91" s="4">
        <f t="shared" si="3"/>
        <v>4064.07</v>
      </c>
    </row>
    <row r="92" spans="1:11" x14ac:dyDescent="0.25">
      <c r="A92" s="3" t="s">
        <v>100</v>
      </c>
      <c r="B92" s="3" t="s">
        <v>101</v>
      </c>
      <c r="C92" s="4">
        <v>214.19</v>
      </c>
      <c r="D92" s="4">
        <v>0</v>
      </c>
      <c r="E92" s="4">
        <v>0</v>
      </c>
      <c r="F92" s="4">
        <v>0</v>
      </c>
      <c r="G92" s="4">
        <v>4.9800000000000004</v>
      </c>
      <c r="H92" s="4">
        <f t="shared" si="2"/>
        <v>219.17</v>
      </c>
      <c r="I92" s="4">
        <v>-0.06</v>
      </c>
      <c r="J92" s="4">
        <v>0</v>
      </c>
      <c r="K92" s="4">
        <f t="shared" si="3"/>
        <v>219.10999999999999</v>
      </c>
    </row>
    <row r="93" spans="1:11" x14ac:dyDescent="0.25">
      <c r="A93" s="3" t="s">
        <v>102</v>
      </c>
      <c r="B93" s="3" t="s">
        <v>102</v>
      </c>
      <c r="C93" s="4">
        <v>2633.93</v>
      </c>
      <c r="D93" s="4">
        <v>0</v>
      </c>
      <c r="E93" s="4">
        <v>0</v>
      </c>
      <c r="F93" s="4">
        <v>0</v>
      </c>
      <c r="G93" s="4">
        <v>0</v>
      </c>
      <c r="H93" s="4">
        <f t="shared" si="2"/>
        <v>2633.93</v>
      </c>
      <c r="I93" s="4">
        <v>0</v>
      </c>
      <c r="J93" s="4">
        <v>0</v>
      </c>
      <c r="K93" s="4">
        <f t="shared" si="3"/>
        <v>2633.93</v>
      </c>
    </row>
    <row r="94" spans="1:11" x14ac:dyDescent="0.25">
      <c r="A94" s="3" t="s">
        <v>103</v>
      </c>
      <c r="B94" s="3" t="s">
        <v>103</v>
      </c>
      <c r="C94" s="4">
        <v>-960.65</v>
      </c>
      <c r="D94" s="4">
        <v>0</v>
      </c>
      <c r="E94" s="4">
        <v>0</v>
      </c>
      <c r="F94" s="4">
        <v>0</v>
      </c>
      <c r="G94" s="4">
        <v>54.38</v>
      </c>
      <c r="H94" s="4">
        <f t="shared" si="2"/>
        <v>-906.27</v>
      </c>
      <c r="I94" s="4">
        <v>49.34</v>
      </c>
      <c r="J94" s="4">
        <v>0</v>
      </c>
      <c r="K94" s="4">
        <f t="shared" si="3"/>
        <v>-856.93</v>
      </c>
    </row>
    <row r="95" spans="1:11" x14ac:dyDescent="0.25">
      <c r="A95" s="3" t="s">
        <v>103</v>
      </c>
      <c r="B95" s="3" t="s">
        <v>104</v>
      </c>
      <c r="C95" s="4">
        <v>-32.96</v>
      </c>
      <c r="D95" s="4">
        <v>0</v>
      </c>
      <c r="E95" s="4">
        <v>0</v>
      </c>
      <c r="F95" s="4">
        <v>0</v>
      </c>
      <c r="G95" s="4">
        <v>2.02</v>
      </c>
      <c r="H95" s="4">
        <f t="shared" si="2"/>
        <v>-30.94</v>
      </c>
      <c r="I95" s="4">
        <v>1.82</v>
      </c>
      <c r="J95" s="4">
        <v>0</v>
      </c>
      <c r="K95" s="4">
        <f t="shared" si="3"/>
        <v>-29.12</v>
      </c>
    </row>
    <row r="96" spans="1:11" x14ac:dyDescent="0.25">
      <c r="A96" s="3" t="s">
        <v>105</v>
      </c>
      <c r="B96" s="3" t="s">
        <v>105</v>
      </c>
      <c r="C96" s="4">
        <v>665.23</v>
      </c>
      <c r="D96" s="4">
        <v>0</v>
      </c>
      <c r="E96" s="4">
        <v>0</v>
      </c>
      <c r="F96" s="4">
        <v>0</v>
      </c>
      <c r="G96" s="4">
        <v>0</v>
      </c>
      <c r="H96" s="4">
        <f t="shared" si="2"/>
        <v>665.23</v>
      </c>
      <c r="I96" s="4">
        <v>0</v>
      </c>
      <c r="J96" s="4">
        <v>0</v>
      </c>
      <c r="K96" s="4">
        <f t="shared" si="3"/>
        <v>665.23</v>
      </c>
    </row>
    <row r="97" spans="1:11" x14ac:dyDescent="0.25">
      <c r="A97" s="3" t="s">
        <v>106</v>
      </c>
      <c r="B97" s="3" t="s">
        <v>106</v>
      </c>
      <c r="C97" s="4">
        <v>264.61</v>
      </c>
      <c r="D97" s="4">
        <v>0</v>
      </c>
      <c r="E97" s="4">
        <v>0</v>
      </c>
      <c r="F97" s="4">
        <v>0</v>
      </c>
      <c r="G97" s="4">
        <v>54.32</v>
      </c>
      <c r="H97" s="4">
        <f t="shared" si="2"/>
        <v>318.93</v>
      </c>
      <c r="I97" s="4">
        <v>0</v>
      </c>
      <c r="J97" s="4">
        <v>0</v>
      </c>
      <c r="K97" s="4">
        <f t="shared" si="3"/>
        <v>318.93</v>
      </c>
    </row>
    <row r="98" spans="1:11" x14ac:dyDescent="0.25">
      <c r="A98" s="3" t="s">
        <v>107</v>
      </c>
      <c r="B98" s="3" t="s">
        <v>107</v>
      </c>
      <c r="C98" s="4">
        <v>129.80000000000001</v>
      </c>
      <c r="D98" s="4">
        <v>0</v>
      </c>
      <c r="E98" s="4">
        <v>0</v>
      </c>
      <c r="F98" s="4">
        <v>0</v>
      </c>
      <c r="G98" s="4">
        <v>40.89</v>
      </c>
      <c r="H98" s="4">
        <f t="shared" si="2"/>
        <v>170.69</v>
      </c>
      <c r="I98" s="4">
        <v>0</v>
      </c>
      <c r="J98" s="4">
        <v>0</v>
      </c>
      <c r="K98" s="4">
        <f t="shared" si="3"/>
        <v>170.69</v>
      </c>
    </row>
    <row r="99" spans="1:11" x14ac:dyDescent="0.25">
      <c r="A99" s="3" t="s">
        <v>108</v>
      </c>
      <c r="B99" s="3" t="s">
        <v>108</v>
      </c>
      <c r="C99" s="4">
        <v>1065.43</v>
      </c>
      <c r="D99" s="4">
        <v>0</v>
      </c>
      <c r="E99" s="4">
        <v>0</v>
      </c>
      <c r="F99" s="4">
        <v>354.45</v>
      </c>
      <c r="G99" s="4">
        <v>167.35</v>
      </c>
      <c r="H99" s="4">
        <f t="shared" si="2"/>
        <v>1587.23</v>
      </c>
      <c r="I99" s="4">
        <v>0</v>
      </c>
      <c r="J99" s="4">
        <v>0</v>
      </c>
      <c r="K99" s="4">
        <f t="shared" si="3"/>
        <v>1587.23</v>
      </c>
    </row>
    <row r="100" spans="1:11" x14ac:dyDescent="0.25">
      <c r="A100" s="3" t="s">
        <v>109</v>
      </c>
      <c r="B100" s="3" t="s">
        <v>109</v>
      </c>
      <c r="C100" s="4">
        <v>24144.19</v>
      </c>
      <c r="D100" s="4">
        <v>0</v>
      </c>
      <c r="E100" s="4">
        <v>0</v>
      </c>
      <c r="F100" s="4">
        <v>0</v>
      </c>
      <c r="G100" s="4">
        <v>1026.1300000000001</v>
      </c>
      <c r="H100" s="4">
        <f t="shared" si="2"/>
        <v>25170.32</v>
      </c>
      <c r="I100" s="4">
        <v>0</v>
      </c>
      <c r="J100" s="4">
        <v>0</v>
      </c>
      <c r="K100" s="4">
        <f t="shared" si="3"/>
        <v>25170.32</v>
      </c>
    </row>
    <row r="101" spans="1:11" x14ac:dyDescent="0.25">
      <c r="A101" s="3" t="s">
        <v>110</v>
      </c>
      <c r="B101" s="3" t="s">
        <v>110</v>
      </c>
      <c r="C101" s="4">
        <v>-28406.92</v>
      </c>
      <c r="D101" s="4">
        <v>0</v>
      </c>
      <c r="E101" s="4">
        <v>0</v>
      </c>
      <c r="F101" s="4">
        <v>0</v>
      </c>
      <c r="G101" s="4">
        <v>-83.47</v>
      </c>
      <c r="H101" s="4">
        <f t="shared" si="2"/>
        <v>-28490.39</v>
      </c>
      <c r="I101" s="4">
        <v>836.98</v>
      </c>
      <c r="J101" s="4">
        <v>0</v>
      </c>
      <c r="K101" s="4">
        <f t="shared" si="3"/>
        <v>-27653.41</v>
      </c>
    </row>
    <row r="102" spans="1:11" x14ac:dyDescent="0.25">
      <c r="A102" s="3" t="s">
        <v>111</v>
      </c>
      <c r="B102" s="3" t="s">
        <v>111</v>
      </c>
      <c r="C102" s="4">
        <v>1795.56</v>
      </c>
      <c r="D102" s="4">
        <v>0</v>
      </c>
      <c r="E102" s="4">
        <v>0</v>
      </c>
      <c r="F102" s="4">
        <v>0</v>
      </c>
      <c r="G102" s="4">
        <v>188.54</v>
      </c>
      <c r="H102" s="4">
        <f t="shared" si="2"/>
        <v>1984.1</v>
      </c>
      <c r="I102" s="4">
        <v>0</v>
      </c>
      <c r="J102" s="4">
        <v>0</v>
      </c>
      <c r="K102" s="4">
        <f t="shared" si="3"/>
        <v>1984.1</v>
      </c>
    </row>
    <row r="103" spans="1:11" x14ac:dyDescent="0.25">
      <c r="A103" s="3" t="s">
        <v>112</v>
      </c>
      <c r="B103" s="3" t="s">
        <v>112</v>
      </c>
      <c r="C103" s="4">
        <v>3284.47</v>
      </c>
      <c r="D103" s="4">
        <v>0</v>
      </c>
      <c r="E103" s="4">
        <v>0</v>
      </c>
      <c r="F103" s="4">
        <v>0</v>
      </c>
      <c r="G103" s="4">
        <v>164.55</v>
      </c>
      <c r="H103" s="4">
        <f t="shared" si="2"/>
        <v>3449.02</v>
      </c>
      <c r="I103" s="4">
        <v>8.2799999999999994</v>
      </c>
      <c r="J103" s="4">
        <v>0</v>
      </c>
      <c r="K103" s="4">
        <f t="shared" si="3"/>
        <v>3457.3</v>
      </c>
    </row>
    <row r="104" spans="1:11" x14ac:dyDescent="0.25">
      <c r="A104" s="3" t="s">
        <v>113</v>
      </c>
      <c r="B104" s="3" t="s">
        <v>113</v>
      </c>
      <c r="C104" s="4">
        <v>3095.97</v>
      </c>
      <c r="D104" s="4">
        <v>0</v>
      </c>
      <c r="E104" s="4">
        <v>0</v>
      </c>
      <c r="F104" s="4">
        <v>0</v>
      </c>
      <c r="G104" s="4">
        <v>54.93</v>
      </c>
      <c r="H104" s="4">
        <f t="shared" si="2"/>
        <v>3150.8999999999996</v>
      </c>
      <c r="I104" s="4">
        <v>0</v>
      </c>
      <c r="J104" s="4">
        <v>0</v>
      </c>
      <c r="K104" s="4">
        <f t="shared" si="3"/>
        <v>3150.8999999999996</v>
      </c>
    </row>
    <row r="105" spans="1:11" x14ac:dyDescent="0.25">
      <c r="A105" s="3" t="s">
        <v>113</v>
      </c>
      <c r="B105" s="3" t="s">
        <v>114</v>
      </c>
      <c r="C105" s="4">
        <v>188.8</v>
      </c>
      <c r="D105" s="4">
        <v>0</v>
      </c>
      <c r="E105" s="4">
        <v>0</v>
      </c>
      <c r="F105" s="4">
        <v>0</v>
      </c>
      <c r="G105" s="4">
        <v>3.33</v>
      </c>
      <c r="H105" s="4">
        <f t="shared" si="2"/>
        <v>192.13000000000002</v>
      </c>
      <c r="I105" s="4">
        <v>0</v>
      </c>
      <c r="J105" s="4">
        <v>0</v>
      </c>
      <c r="K105" s="4">
        <f t="shared" si="3"/>
        <v>192.13000000000002</v>
      </c>
    </row>
    <row r="106" spans="1:11" x14ac:dyDescent="0.25">
      <c r="A106" s="3" t="s">
        <v>115</v>
      </c>
      <c r="B106" s="3" t="s">
        <v>115</v>
      </c>
      <c r="C106" s="4">
        <v>1883.23</v>
      </c>
      <c r="D106" s="4">
        <v>0</v>
      </c>
      <c r="E106" s="4">
        <v>0</v>
      </c>
      <c r="F106" s="4">
        <v>0</v>
      </c>
      <c r="G106" s="4">
        <v>353.04</v>
      </c>
      <c r="H106" s="4">
        <f t="shared" si="2"/>
        <v>2236.27</v>
      </c>
      <c r="I106" s="4">
        <v>0</v>
      </c>
      <c r="J106" s="4">
        <v>0</v>
      </c>
      <c r="K106" s="4">
        <f t="shared" si="3"/>
        <v>2236.27</v>
      </c>
    </row>
    <row r="107" spans="1:11" x14ac:dyDescent="0.25">
      <c r="A107" s="3" t="s">
        <v>116</v>
      </c>
      <c r="B107" s="3" t="s">
        <v>116</v>
      </c>
      <c r="C107" s="4">
        <v>2399.31</v>
      </c>
      <c r="D107" s="4">
        <v>0</v>
      </c>
      <c r="E107" s="4">
        <v>0</v>
      </c>
      <c r="F107" s="4">
        <v>0</v>
      </c>
      <c r="G107" s="4">
        <v>437.99</v>
      </c>
      <c r="H107" s="4">
        <f t="shared" si="2"/>
        <v>2837.3</v>
      </c>
      <c r="I107" s="4">
        <v>67.12</v>
      </c>
      <c r="J107" s="4">
        <v>0</v>
      </c>
      <c r="K107" s="4">
        <f t="shared" si="3"/>
        <v>2904.42</v>
      </c>
    </row>
    <row r="108" spans="1:11" x14ac:dyDescent="0.25">
      <c r="A108" s="3" t="s">
        <v>117</v>
      </c>
      <c r="B108" s="3" t="s">
        <v>118</v>
      </c>
      <c r="C108" s="4">
        <v>310</v>
      </c>
      <c r="D108" s="4">
        <v>0</v>
      </c>
      <c r="E108" s="4">
        <v>0</v>
      </c>
      <c r="F108" s="4">
        <v>0</v>
      </c>
      <c r="G108" s="4">
        <v>65</v>
      </c>
      <c r="H108" s="4">
        <f t="shared" si="2"/>
        <v>375</v>
      </c>
      <c r="I108" s="4">
        <v>0</v>
      </c>
      <c r="J108" s="4">
        <v>0</v>
      </c>
      <c r="K108" s="4">
        <f t="shared" si="3"/>
        <v>375</v>
      </c>
    </row>
    <row r="109" spans="1:11" x14ac:dyDescent="0.25">
      <c r="A109" s="3" t="s">
        <v>119</v>
      </c>
      <c r="B109" s="3" t="s">
        <v>120</v>
      </c>
      <c r="C109" s="4">
        <f t="shared" ref="C109:K109" si="4">SUM(C7:C108)</f>
        <v>-75797.760000000038</v>
      </c>
      <c r="D109" s="4">
        <f t="shared" si="4"/>
        <v>0</v>
      </c>
      <c r="E109" s="4">
        <f t="shared" si="4"/>
        <v>0</v>
      </c>
      <c r="F109" s="4">
        <f t="shared" si="4"/>
        <v>13677.13</v>
      </c>
      <c r="G109" s="4">
        <f t="shared" si="4"/>
        <v>61276.37</v>
      </c>
      <c r="H109" s="4">
        <f t="shared" si="4"/>
        <v>-844.26000000003705</v>
      </c>
      <c r="I109" s="4">
        <f t="shared" si="4"/>
        <v>17059.510000000002</v>
      </c>
      <c r="J109" s="4">
        <f t="shared" si="4"/>
        <v>3150.93</v>
      </c>
      <c r="K109" s="4">
        <f t="shared" si="4"/>
        <v>13064.32</v>
      </c>
    </row>
  </sheetData>
  <autoFilter ref="A6:K6" xr:uid="{4248335B-05DB-4BF6-87A2-A6678DC95E81}"/>
  <mergeCells count="3">
    <mergeCell ref="A2:K2"/>
    <mergeCell ref="A3:K3"/>
    <mergeCell ref="A4:K4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</vt:lpstr>
      <vt:lpstr>'Receipt Data File'!Print_Titles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2026-03-12T13:51:18Z</cp:lastPrinted>
  <dcterms:created xsi:type="dcterms:W3CDTF">2026-03-11T20:12:54Z</dcterms:created>
  <dcterms:modified xsi:type="dcterms:W3CDTF">2026-03-12T15:04:23Z</dcterms:modified>
</cp:coreProperties>
</file>