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9\"/>
    </mc:Choice>
  </mc:AlternateContent>
  <xr:revisionPtr revIDLastSave="0" documentId="13_ncr:1_{A7520C53-DEE6-47D9-B3E3-DD3D809A8972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51" i="1" s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<sst xmlns="http://schemas.openxmlformats.org/spreadsheetml/2006/main" count="52" uniqueCount="31">
  <si>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</si>
  <si>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</si>
  <si>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</si>
  <si>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</si>
  <si>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</si>
  <si>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</si>
  <si>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</si>
  <si>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</si>
  <si>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</si>
  <si>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</si>
  <si>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</si>
  <si>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</si>
  <si>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</si>
  <si>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</si>
  <si>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</si>
  <si>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</si>
  <si>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</si>
  <si>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</si>
  <si>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</si>
  <si>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</si>
  <si>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</si>
  <si>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</si>
  <si>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</si>
  <si>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</si>
  <si>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</si>
  <si>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</si>
  <si>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</si>
  <si>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</si>
  <si>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</si>
  <si>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</si>
  <si>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4/8/26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</si>
</sst>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3"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G53"/>
  <sheetViews>
    <sheetView tabSelected="1" zoomScale="140" zoomScaleNormal="140" workbookViewId="0">
      <selection activeCell="C53" sqref="C53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3.5703125" bestFit="1" customWidth="1"/>
    <col min="5" max="5" width="17.7109375" bestFit="1" customWidth="1"/>
    <col min="6" max="6" width="15" bestFit="1" customWidth="1"/>
    <col min="7" max="7" width="13.7109375" bestFit="1" customWidth="1"/>
  </cols>
  <sheetData>
    <row r="5" spans="1:6" ht="15.75" x14ac:dyDescent="0.25">
      <c r="A5" s="17" t="s">
        <v>0</v>
      </c>
      <c r="B5" s="17"/>
      <c r="C5" s="17"/>
      <c r="D5" s="17"/>
      <c r="E5" s="17"/>
      <c r="F5" s="17"/>
    </row>
    <row r="7" spans="1:6" x14ac:dyDescent="0.25">
      <c r="A7" s="18" t="s">
        <v>1</v>
      </c>
      <c r="B7" s="18"/>
      <c r="C7" s="18"/>
      <c r="D7" s="18"/>
      <c r="E7" s="18"/>
      <c r="F7" s="18"/>
    </row>
    <row r="8" spans="1:6" x14ac:dyDescent="0.25">
      <c r="A8" s="19" t="s">
        <v>30</v>
      </c>
      <c r="B8" s="19"/>
      <c r="C8" s="19"/>
      <c r="D8" s="19"/>
      <c r="E8" s="19"/>
      <c r="F8" s="19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42906.77</v>
      </c>
      <c r="D13" s="8">
        <v>-47.02</v>
      </c>
      <c r="E13" s="8">
        <v>428.6</v>
      </c>
      <c r="F13" s="8">
        <f>C13+D13-E13</f>
        <v>42431.15</v>
      </c>
    </row>
    <row r="14" spans="1:6" x14ac:dyDescent="0.25">
      <c r="A14" s="2">
        <v>94200</v>
      </c>
      <c r="B14" s="2" t="s">
        <v>10</v>
      </c>
      <c r="C14" s="8">
        <v>17309.71</v>
      </c>
      <c r="D14" s="8">
        <v>-47.51</v>
      </c>
      <c r="E14" s="8">
        <v>172.63</v>
      </c>
      <c r="F14" s="8">
        <f>C14+D14-E14</f>
        <v>17089.57</v>
      </c>
    </row>
    <row r="16" spans="1:6" x14ac:dyDescent="0.25">
      <c r="A16" s="2"/>
      <c r="B16" s="4" t="s">
        <v>11</v>
      </c>
      <c r="C16" s="16">
        <f>SUM(C13:C15)</f>
        <v>60216.479999999996</v>
      </c>
      <c r="D16" s="16">
        <f>SUM(D13:D15)</f>
        <v>-94.53</v>
      </c>
      <c r="E16" s="16">
        <f>SUM(E13:E15)</f>
        <v>601.23</v>
      </c>
      <c r="F16" s="16">
        <f>SUM(F13:F15)</f>
        <v>59520.72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13171.91</v>
      </c>
      <c r="D19" s="8">
        <v>-10.35</v>
      </c>
      <c r="E19" s="8">
        <v>131.62</v>
      </c>
      <c r="F19" s="8">
        <f>C19+D19-E19</f>
        <v>13029.939999999999</v>
      </c>
    </row>
    <row r="20" spans="1:6" x14ac:dyDescent="0.25">
      <c r="A20" s="6">
        <v>96070</v>
      </c>
      <c r="B20" s="6" t="s">
        <v>13</v>
      </c>
      <c r="C20" s="8">
        <v>22320779.34</v>
      </c>
      <c r="D20" s="8">
        <v>-18845.27</v>
      </c>
      <c r="E20" s="8">
        <v>446038.68</v>
      </c>
      <c r="F20" s="8">
        <f>C20+D20-E20</f>
        <v>21855895.390000001</v>
      </c>
    </row>
    <row r="21" spans="1:6" x14ac:dyDescent="0.25">
      <c r="A21" s="6">
        <v>96210</v>
      </c>
      <c r="B21" s="6" t="s">
        <v>14</v>
      </c>
      <c r="C21" s="8">
        <v>1611005.04</v>
      </c>
      <c r="D21" s="8">
        <v>-1968.57</v>
      </c>
      <c r="E21" s="8">
        <v>32180.73</v>
      </c>
      <c r="F21" s="8">
        <f>C21+D21-E21</f>
        <v>1576855.74</v>
      </c>
    </row>
    <row r="22" spans="1:6" x14ac:dyDescent="0.25">
      <c r="A22" s="6">
        <v>94080</v>
      </c>
      <c r="B22" s="6" t="s">
        <v>15</v>
      </c>
      <c r="C22" s="8">
        <v>1723.18</v>
      </c>
      <c r="D22" s="8">
        <v>-0.52</v>
      </c>
      <c r="E22" s="8">
        <v>17.23</v>
      </c>
      <c r="F22" s="8">
        <f>C22+D22-E22</f>
        <v>1705.43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23946679.469999999</v>
      </c>
      <c r="D24" s="10">
        <f>SUM(D19:D23)</f>
        <v>-20824.71</v>
      </c>
      <c r="E24" s="10">
        <f>SUM(E19:E23)</f>
        <v>478368.25999999995</v>
      </c>
      <c r="F24" s="10">
        <f>SUM(F19:F23)</f>
        <v>23447486.5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4594319.0999999996</v>
      </c>
      <c r="D27" s="8">
        <v>-3983.53</v>
      </c>
      <c r="E27" s="8">
        <v>91806.71</v>
      </c>
      <c r="F27" s="8">
        <f>C27+D27-E27</f>
        <v>4498528.8599999994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4594319.0999999996</v>
      </c>
      <c r="D31" s="10">
        <f>SUM(D27:D30)</f>
        <v>-3983.53</v>
      </c>
      <c r="E31" s="10">
        <f>SUM(E27:E30)</f>
        <v>91806.71</v>
      </c>
      <c r="F31" s="10">
        <f>SUM(F27:F30)</f>
        <v>4498528.8599999994</v>
      </c>
    </row>
    <row r="32" spans="1:6" x14ac:dyDescent="0.25">
      <c r="A32" s="6"/>
      <c r="B32" s="9"/>
      <c r="C32" s="10"/>
      <c r="D32" s="10"/>
      <c r="E32" s="10"/>
      <c r="F32" s="10"/>
    </row>
    <row r="33" spans="1:7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7" x14ac:dyDescent="0.25">
      <c r="A34" s="6">
        <v>97010</v>
      </c>
      <c r="B34" s="6" t="s">
        <v>19</v>
      </c>
      <c r="C34" s="8">
        <v>77754608.930000007</v>
      </c>
      <c r="D34" s="8">
        <v>-69120.850000000006</v>
      </c>
      <c r="E34" s="8">
        <v>4000090.2873999998</v>
      </c>
      <c r="F34" s="8">
        <f t="shared" ref="F34:F39" si="0">C34+D34-E34</f>
        <v>73685397.792600006</v>
      </c>
    </row>
    <row r="35" spans="1:7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7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7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7" x14ac:dyDescent="0.25">
      <c r="A38" s="6">
        <v>97255</v>
      </c>
      <c r="B38" s="6" t="s">
        <v>23</v>
      </c>
      <c r="C38" s="8">
        <v>174550.39999999999</v>
      </c>
      <c r="D38" s="8">
        <v>-155.52000000000001</v>
      </c>
      <c r="E38" s="8">
        <v>0</v>
      </c>
      <c r="F38" s="8">
        <f t="shared" si="0"/>
        <v>174394.88</v>
      </c>
    </row>
    <row r="39" spans="1:7" x14ac:dyDescent="0.25">
      <c r="A39" s="6">
        <v>97265</v>
      </c>
      <c r="B39" s="6" t="s">
        <v>24</v>
      </c>
      <c r="C39" s="8">
        <v>395765.28</v>
      </c>
      <c r="D39" s="8">
        <v>-351.47</v>
      </c>
      <c r="E39" s="8">
        <v>0</v>
      </c>
      <c r="F39" s="8">
        <f t="shared" si="0"/>
        <v>395413.81000000006</v>
      </c>
    </row>
    <row r="40" spans="1:7" x14ac:dyDescent="0.25">
      <c r="A40" s="6"/>
      <c r="B40" s="6"/>
      <c r="C40" s="7"/>
      <c r="D40" s="7"/>
      <c r="E40" s="7"/>
      <c r="F40" s="8"/>
    </row>
    <row r="41" spans="1:7" x14ac:dyDescent="0.25">
      <c r="A41" s="2"/>
      <c r="B41" s="9" t="s">
        <v>11</v>
      </c>
      <c r="C41" s="16">
        <f>SUM(C34:C40)</f>
        <v>78324924.610000014</v>
      </c>
      <c r="D41" s="16">
        <f>SUM(D34:D40)</f>
        <v>-69627.840000000011</v>
      </c>
      <c r="E41" s="16">
        <f>SUM(E34:E40)</f>
        <v>4000090.2873999998</v>
      </c>
      <c r="F41" s="16">
        <f>SUM(F34:F40)</f>
        <v>74255206.482600003</v>
      </c>
      <c r="G41" s="11"/>
    </row>
    <row r="43" spans="1:7" x14ac:dyDescent="0.25">
      <c r="C43" s="12"/>
      <c r="D43" s="12"/>
      <c r="E43" s="12"/>
      <c r="F43" s="12"/>
    </row>
    <row r="44" spans="1:7" x14ac:dyDescent="0.25">
      <c r="A44" s="2"/>
      <c r="B44" s="2"/>
      <c r="C44" s="2"/>
      <c r="D44" s="2"/>
      <c r="E44" s="2"/>
      <c r="F44" s="13"/>
    </row>
    <row r="45" spans="1:7" x14ac:dyDescent="0.25">
      <c r="A45" s="2"/>
      <c r="B45" s="2"/>
      <c r="C45" s="13"/>
      <c r="D45" s="3">
        <v>1565105.9473999999</v>
      </c>
      <c r="E45" s="2" t="s">
        <v>25</v>
      </c>
      <c r="F45" s="13"/>
    </row>
    <row r="46" spans="1:7" x14ac:dyDescent="0.25">
      <c r="A46" s="2"/>
      <c r="B46" s="2"/>
      <c r="C46" s="2"/>
      <c r="D46" s="3">
        <v>1259660.44</v>
      </c>
      <c r="E46" s="2" t="s">
        <v>26</v>
      </c>
      <c r="F46" s="13"/>
    </row>
    <row r="47" spans="1:7" x14ac:dyDescent="0.25">
      <c r="A47" s="2"/>
      <c r="B47" s="2"/>
      <c r="C47" s="2"/>
      <c r="D47" s="14">
        <v>1175323.8999999999</v>
      </c>
      <c r="E47" s="2" t="s">
        <v>27</v>
      </c>
      <c r="F47" s="13"/>
    </row>
    <row r="48" spans="1:7" x14ac:dyDescent="0.25">
      <c r="A48" s="2"/>
      <c r="B48" s="2"/>
      <c r="C48" s="2"/>
      <c r="D48" s="13">
        <f>SUM(D45:D47)</f>
        <v>4000090.2873999998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2">
        <f>E34-D48</f>
        <v>0</v>
      </c>
      <c r="F51" s="11"/>
    </row>
    <row r="53" spans="1:6" x14ac:dyDescent="0.25">
      <c r="F53" s="12"/>
    </row>
  </sheetData>
  <mergeCells count="3">
    <mergeCell ref="A5:F5"/>
    <mergeCell ref="A7:F7"/>
    <mergeCell ref="A8:F8"/>
  </mergeCells>
  <pageMargins left="0.5" right="0.5" top="0.5" bottom="0.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2026-04-01T19:21:12Z</cp:lastPrinted>
  <dcterms:created xsi:type="dcterms:W3CDTF">2025-05-02T22:12:36Z</dcterms:created>
  <dcterms:modified xsi:type="dcterms:W3CDTF">2026-04-01T20:01:52Z</dcterms:modified>
</cp:coreProperties>
</file>