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11\"/>
    </mc:Choice>
  </mc:AlternateContent>
  <xr:revisionPtr revIDLastSave="0" documentId="13_ncr:1_{AC784A2A-5842-4150-B58F-AD25F5E79B36}" xr6:coauthVersionLast="47" xr6:coauthVersionMax="47" xr10:uidLastSave="{00000000-0000-0000-0000-000000000000}"/>
  <bookViews>
    <workbookView xWindow="28680" yWindow="-120" windowWidth="29040" windowHeight="15840" xr2:uid="{64F17ECC-014B-4C8D-9A54-612290F3DF58}"/>
  </bookViews>
  <sheets>
    <sheet name="Receipt File #11" sheetId="1" r:id="rId1"/>
  </sheets>
  <definedNames>
    <definedName name="_xlnm.Print_Titles" localSheetId="0">'Receipt File #11'!$5:$5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52" i="1" l="1"/>
  <c r="I252" i="1"/>
  <c r="G252" i="1"/>
  <c r="F252" i="1"/>
  <c r="E252" i="1"/>
  <c r="D252" i="1"/>
  <c r="C252" i="1"/>
  <c r="K13" i="1"/>
  <c r="K14" i="1"/>
  <c r="K15" i="1"/>
  <c r="K16" i="1"/>
  <c r="K17" i="1"/>
  <c r="K21" i="1"/>
  <c r="K22" i="1"/>
  <c r="K23" i="1"/>
  <c r="K24" i="1"/>
  <c r="K25" i="1"/>
  <c r="K33" i="1"/>
  <c r="K34" i="1"/>
  <c r="K35" i="1"/>
  <c r="K36" i="1"/>
  <c r="K37" i="1"/>
  <c r="K53" i="1"/>
  <c r="K54" i="1"/>
  <c r="K55" i="1"/>
  <c r="K56" i="1"/>
  <c r="K57" i="1"/>
  <c r="K61" i="1"/>
  <c r="K73" i="1"/>
  <c r="K74" i="1"/>
  <c r="K75" i="1"/>
  <c r="K76" i="1"/>
  <c r="K77" i="1"/>
  <c r="K81" i="1"/>
  <c r="K82" i="1"/>
  <c r="K83" i="1"/>
  <c r="K84" i="1"/>
  <c r="K85" i="1"/>
  <c r="K86" i="1"/>
  <c r="K93" i="1"/>
  <c r="K94" i="1"/>
  <c r="K113" i="1"/>
  <c r="K114" i="1"/>
  <c r="K115" i="1"/>
  <c r="K116" i="1"/>
  <c r="K117" i="1"/>
  <c r="K121" i="1"/>
  <c r="K122" i="1"/>
  <c r="K123" i="1"/>
  <c r="K124" i="1"/>
  <c r="K125" i="1"/>
  <c r="K133" i="1"/>
  <c r="K134" i="1"/>
  <c r="K135" i="1"/>
  <c r="K136" i="1"/>
  <c r="K137" i="1"/>
  <c r="K153" i="1"/>
  <c r="K154" i="1"/>
  <c r="K155" i="1"/>
  <c r="K156" i="1"/>
  <c r="K157" i="1"/>
  <c r="K161" i="1"/>
  <c r="K173" i="1"/>
  <c r="K174" i="1"/>
  <c r="K175" i="1"/>
  <c r="K176" i="1"/>
  <c r="K177" i="1"/>
  <c r="K181" i="1"/>
  <c r="K182" i="1"/>
  <c r="K183" i="1"/>
  <c r="K184" i="1"/>
  <c r="K185" i="1"/>
  <c r="K186" i="1"/>
  <c r="K193" i="1"/>
  <c r="K194" i="1"/>
  <c r="K213" i="1"/>
  <c r="K214" i="1"/>
  <c r="K215" i="1"/>
  <c r="K216" i="1"/>
  <c r="K217" i="1"/>
  <c r="K221" i="1"/>
  <c r="K222" i="1"/>
  <c r="K223" i="1"/>
  <c r="K224" i="1"/>
  <c r="K225" i="1"/>
  <c r="K233" i="1"/>
  <c r="K234" i="1"/>
  <c r="K235" i="1"/>
  <c r="K236" i="1"/>
  <c r="K237" i="1"/>
  <c r="H7" i="1"/>
  <c r="H8" i="1"/>
  <c r="K8" i="1" s="1"/>
  <c r="H9" i="1"/>
  <c r="K9" i="1" s="1"/>
  <c r="H10" i="1"/>
  <c r="K10" i="1" s="1"/>
  <c r="H11" i="1"/>
  <c r="K11" i="1" s="1"/>
  <c r="H12" i="1"/>
  <c r="K12" i="1" s="1"/>
  <c r="H13" i="1"/>
  <c r="H14" i="1"/>
  <c r="H15" i="1"/>
  <c r="H16" i="1"/>
  <c r="H17" i="1"/>
  <c r="H18" i="1"/>
  <c r="K18" i="1" s="1"/>
  <c r="H19" i="1"/>
  <c r="K19" i="1" s="1"/>
  <c r="H20" i="1"/>
  <c r="K20" i="1" s="1"/>
  <c r="H21" i="1"/>
  <c r="H22" i="1"/>
  <c r="H23" i="1"/>
  <c r="H24" i="1"/>
  <c r="H25" i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H34" i="1"/>
  <c r="H35" i="1"/>
  <c r="H36" i="1"/>
  <c r="H37" i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 s="1"/>
  <c r="H53" i="1"/>
  <c r="H54" i="1"/>
  <c r="H55" i="1"/>
  <c r="H56" i="1"/>
  <c r="H57" i="1"/>
  <c r="H58" i="1"/>
  <c r="K58" i="1" s="1"/>
  <c r="H59" i="1"/>
  <c r="K59" i="1" s="1"/>
  <c r="H60" i="1"/>
  <c r="K60" i="1" s="1"/>
  <c r="H61" i="1"/>
  <c r="H62" i="1"/>
  <c r="K62" i="1" s="1"/>
  <c r="H63" i="1"/>
  <c r="K63" i="1" s="1"/>
  <c r="H64" i="1"/>
  <c r="K64" i="1" s="1"/>
  <c r="H65" i="1"/>
  <c r="K65" i="1" s="1"/>
  <c r="H66" i="1"/>
  <c r="K66" i="1" s="1"/>
  <c r="H67" i="1"/>
  <c r="K67" i="1" s="1"/>
  <c r="H68" i="1"/>
  <c r="K68" i="1" s="1"/>
  <c r="H69" i="1"/>
  <c r="K69" i="1" s="1"/>
  <c r="H70" i="1"/>
  <c r="K70" i="1" s="1"/>
  <c r="H71" i="1"/>
  <c r="K71" i="1" s="1"/>
  <c r="H72" i="1"/>
  <c r="K72" i="1" s="1"/>
  <c r="H73" i="1"/>
  <c r="H74" i="1"/>
  <c r="H75" i="1"/>
  <c r="H76" i="1"/>
  <c r="H77" i="1"/>
  <c r="H78" i="1"/>
  <c r="K78" i="1" s="1"/>
  <c r="H79" i="1"/>
  <c r="K79" i="1" s="1"/>
  <c r="H80" i="1"/>
  <c r="K80" i="1" s="1"/>
  <c r="H81" i="1"/>
  <c r="H82" i="1"/>
  <c r="H83" i="1"/>
  <c r="H84" i="1"/>
  <c r="H85" i="1"/>
  <c r="H86" i="1"/>
  <c r="H87" i="1"/>
  <c r="K87" i="1" s="1"/>
  <c r="H88" i="1"/>
  <c r="K88" i="1" s="1"/>
  <c r="H89" i="1"/>
  <c r="K89" i="1" s="1"/>
  <c r="H90" i="1"/>
  <c r="K90" i="1" s="1"/>
  <c r="H91" i="1"/>
  <c r="K91" i="1" s="1"/>
  <c r="H92" i="1"/>
  <c r="K92" i="1" s="1"/>
  <c r="H93" i="1"/>
  <c r="H94" i="1"/>
  <c r="H95" i="1"/>
  <c r="K95" i="1" s="1"/>
  <c r="H96" i="1"/>
  <c r="K96" i="1" s="1"/>
  <c r="H97" i="1"/>
  <c r="K97" i="1" s="1"/>
  <c r="H98" i="1"/>
  <c r="K98" i="1" s="1"/>
  <c r="H99" i="1"/>
  <c r="K99" i="1" s="1"/>
  <c r="H100" i="1"/>
  <c r="K100" i="1" s="1"/>
  <c r="H101" i="1"/>
  <c r="K101" i="1" s="1"/>
  <c r="H102" i="1"/>
  <c r="K102" i="1" s="1"/>
  <c r="H103" i="1"/>
  <c r="K103" i="1" s="1"/>
  <c r="H104" i="1"/>
  <c r="K104" i="1" s="1"/>
  <c r="H105" i="1"/>
  <c r="K105" i="1" s="1"/>
  <c r="H106" i="1"/>
  <c r="K106" i="1" s="1"/>
  <c r="H107" i="1"/>
  <c r="K107" i="1" s="1"/>
  <c r="H108" i="1"/>
  <c r="K108" i="1" s="1"/>
  <c r="H109" i="1"/>
  <c r="K109" i="1" s="1"/>
  <c r="H110" i="1"/>
  <c r="K110" i="1" s="1"/>
  <c r="H111" i="1"/>
  <c r="K111" i="1" s="1"/>
  <c r="H112" i="1"/>
  <c r="K112" i="1" s="1"/>
  <c r="H113" i="1"/>
  <c r="H114" i="1"/>
  <c r="H115" i="1"/>
  <c r="H116" i="1"/>
  <c r="H117" i="1"/>
  <c r="H118" i="1"/>
  <c r="K118" i="1" s="1"/>
  <c r="H119" i="1"/>
  <c r="K119" i="1" s="1"/>
  <c r="H120" i="1"/>
  <c r="K120" i="1" s="1"/>
  <c r="H121" i="1"/>
  <c r="H122" i="1"/>
  <c r="H123" i="1"/>
  <c r="H124" i="1"/>
  <c r="H125" i="1"/>
  <c r="H126" i="1"/>
  <c r="K126" i="1" s="1"/>
  <c r="H127" i="1"/>
  <c r="K127" i="1" s="1"/>
  <c r="H128" i="1"/>
  <c r="K128" i="1" s="1"/>
  <c r="H129" i="1"/>
  <c r="K129" i="1" s="1"/>
  <c r="H130" i="1"/>
  <c r="K130" i="1" s="1"/>
  <c r="H131" i="1"/>
  <c r="K131" i="1" s="1"/>
  <c r="H132" i="1"/>
  <c r="K132" i="1" s="1"/>
  <c r="H133" i="1"/>
  <c r="H134" i="1"/>
  <c r="H135" i="1"/>
  <c r="H136" i="1"/>
  <c r="H137" i="1"/>
  <c r="H138" i="1"/>
  <c r="K138" i="1" s="1"/>
  <c r="H139" i="1"/>
  <c r="K139" i="1" s="1"/>
  <c r="H140" i="1"/>
  <c r="K140" i="1" s="1"/>
  <c r="H141" i="1"/>
  <c r="K141" i="1" s="1"/>
  <c r="H142" i="1"/>
  <c r="K142" i="1" s="1"/>
  <c r="H143" i="1"/>
  <c r="K143" i="1" s="1"/>
  <c r="H144" i="1"/>
  <c r="K144" i="1" s="1"/>
  <c r="H145" i="1"/>
  <c r="K145" i="1" s="1"/>
  <c r="H146" i="1"/>
  <c r="K146" i="1" s="1"/>
  <c r="H147" i="1"/>
  <c r="K147" i="1" s="1"/>
  <c r="H148" i="1"/>
  <c r="K148" i="1" s="1"/>
  <c r="H149" i="1"/>
  <c r="K149" i="1" s="1"/>
  <c r="H150" i="1"/>
  <c r="K150" i="1" s="1"/>
  <c r="H151" i="1"/>
  <c r="K151" i="1" s="1"/>
  <c r="H152" i="1"/>
  <c r="K152" i="1" s="1"/>
  <c r="H153" i="1"/>
  <c r="H154" i="1"/>
  <c r="H155" i="1"/>
  <c r="H156" i="1"/>
  <c r="H157" i="1"/>
  <c r="H158" i="1"/>
  <c r="K158" i="1" s="1"/>
  <c r="H159" i="1"/>
  <c r="K159" i="1" s="1"/>
  <c r="H160" i="1"/>
  <c r="K160" i="1" s="1"/>
  <c r="H161" i="1"/>
  <c r="H162" i="1"/>
  <c r="K162" i="1" s="1"/>
  <c r="H163" i="1"/>
  <c r="K163" i="1" s="1"/>
  <c r="H164" i="1"/>
  <c r="K164" i="1" s="1"/>
  <c r="H165" i="1"/>
  <c r="K165" i="1" s="1"/>
  <c r="H166" i="1"/>
  <c r="K166" i="1" s="1"/>
  <c r="H167" i="1"/>
  <c r="K167" i="1" s="1"/>
  <c r="H168" i="1"/>
  <c r="K168" i="1" s="1"/>
  <c r="H169" i="1"/>
  <c r="K169" i="1" s="1"/>
  <c r="H170" i="1"/>
  <c r="K170" i="1" s="1"/>
  <c r="H171" i="1"/>
  <c r="K171" i="1" s="1"/>
  <c r="H172" i="1"/>
  <c r="K172" i="1" s="1"/>
  <c r="H173" i="1"/>
  <c r="H174" i="1"/>
  <c r="H175" i="1"/>
  <c r="H176" i="1"/>
  <c r="H177" i="1"/>
  <c r="H178" i="1"/>
  <c r="K178" i="1" s="1"/>
  <c r="H179" i="1"/>
  <c r="K179" i="1" s="1"/>
  <c r="H180" i="1"/>
  <c r="K180" i="1" s="1"/>
  <c r="H181" i="1"/>
  <c r="H182" i="1"/>
  <c r="H183" i="1"/>
  <c r="H184" i="1"/>
  <c r="H185" i="1"/>
  <c r="H186" i="1"/>
  <c r="H187" i="1"/>
  <c r="K187" i="1" s="1"/>
  <c r="H188" i="1"/>
  <c r="K188" i="1" s="1"/>
  <c r="H189" i="1"/>
  <c r="K189" i="1" s="1"/>
  <c r="H190" i="1"/>
  <c r="K190" i="1" s="1"/>
  <c r="H191" i="1"/>
  <c r="K191" i="1" s="1"/>
  <c r="H192" i="1"/>
  <c r="K192" i="1" s="1"/>
  <c r="H193" i="1"/>
  <c r="H194" i="1"/>
  <c r="H195" i="1"/>
  <c r="K195" i="1" s="1"/>
  <c r="H196" i="1"/>
  <c r="K196" i="1" s="1"/>
  <c r="H197" i="1"/>
  <c r="K197" i="1" s="1"/>
  <c r="H198" i="1"/>
  <c r="K198" i="1" s="1"/>
  <c r="H199" i="1"/>
  <c r="K199" i="1" s="1"/>
  <c r="H200" i="1"/>
  <c r="K200" i="1" s="1"/>
  <c r="H201" i="1"/>
  <c r="K201" i="1" s="1"/>
  <c r="H202" i="1"/>
  <c r="K202" i="1" s="1"/>
  <c r="H203" i="1"/>
  <c r="K203" i="1" s="1"/>
  <c r="H204" i="1"/>
  <c r="K204" i="1" s="1"/>
  <c r="H205" i="1"/>
  <c r="K205" i="1" s="1"/>
  <c r="H206" i="1"/>
  <c r="K206" i="1" s="1"/>
  <c r="H207" i="1"/>
  <c r="K207" i="1" s="1"/>
  <c r="H208" i="1"/>
  <c r="K208" i="1" s="1"/>
  <c r="H209" i="1"/>
  <c r="K209" i="1" s="1"/>
  <c r="H210" i="1"/>
  <c r="K210" i="1" s="1"/>
  <c r="H211" i="1"/>
  <c r="K211" i="1" s="1"/>
  <c r="H212" i="1"/>
  <c r="K212" i="1" s="1"/>
  <c r="H213" i="1"/>
  <c r="H214" i="1"/>
  <c r="H215" i="1"/>
  <c r="H216" i="1"/>
  <c r="H217" i="1"/>
  <c r="H218" i="1"/>
  <c r="K218" i="1" s="1"/>
  <c r="H219" i="1"/>
  <c r="K219" i="1" s="1"/>
  <c r="H220" i="1"/>
  <c r="K220" i="1" s="1"/>
  <c r="H221" i="1"/>
  <c r="H222" i="1"/>
  <c r="H223" i="1"/>
  <c r="H224" i="1"/>
  <c r="H225" i="1"/>
  <c r="H226" i="1"/>
  <c r="K226" i="1" s="1"/>
  <c r="H227" i="1"/>
  <c r="K227" i="1" s="1"/>
  <c r="H228" i="1"/>
  <c r="K228" i="1" s="1"/>
  <c r="H229" i="1"/>
  <c r="K229" i="1" s="1"/>
  <c r="H230" i="1"/>
  <c r="K230" i="1" s="1"/>
  <c r="H231" i="1"/>
  <c r="K231" i="1" s="1"/>
  <c r="H232" i="1"/>
  <c r="K232" i="1" s="1"/>
  <c r="H233" i="1"/>
  <c r="H234" i="1"/>
  <c r="H235" i="1"/>
  <c r="H236" i="1"/>
  <c r="H237" i="1"/>
  <c r="H238" i="1"/>
  <c r="K238" i="1" s="1"/>
  <c r="H239" i="1"/>
  <c r="K239" i="1" s="1"/>
  <c r="H240" i="1"/>
  <c r="K240" i="1" s="1"/>
  <c r="H241" i="1"/>
  <c r="K241" i="1" s="1"/>
  <c r="H242" i="1"/>
  <c r="K242" i="1" s="1"/>
  <c r="H243" i="1"/>
  <c r="K243" i="1" s="1"/>
  <c r="H244" i="1"/>
  <c r="K244" i="1" s="1"/>
  <c r="H245" i="1"/>
  <c r="K245" i="1" s="1"/>
  <c r="H246" i="1"/>
  <c r="K246" i="1" s="1"/>
  <c r="H247" i="1"/>
  <c r="K247" i="1" s="1"/>
  <c r="H248" i="1"/>
  <c r="K248" i="1" s="1"/>
  <c r="H249" i="1"/>
  <c r="K249" i="1" s="1"/>
  <c r="H250" i="1"/>
  <c r="K250" i="1" s="1"/>
  <c r="H251" i="1"/>
  <c r="K251" i="1" s="1"/>
  <c r="H6" i="1"/>
  <c r="K6" i="1" s="1"/>
  <c r="H252" i="1" l="1"/>
  <c r="K7" i="1"/>
  <c r="K252" i="1" s="1"/>
</calcChain>
</file>

<file path=xl/sharedStrings.xml><?xml version="1.0" encoding="utf-8"?>
<sst xmlns="http://schemas.openxmlformats.org/spreadsheetml/2006/main" count="508" uniqueCount="294">
  <si>
    <t>Grand Total</t>
  </si>
  <si>
    <t/>
  </si>
  <si>
    <t>WPB NUISANCE/LOT/REINSPECT SRV</t>
  </si>
  <si>
    <t>WINSTON TRAILS COMM DEV DIST MAINT</t>
  </si>
  <si>
    <t>WINSTON TRAILS COMM DEV DIST DEBT</t>
  </si>
  <si>
    <t>WELLINGTON REFUSE COLLECTION</t>
  </si>
  <si>
    <t>WELLINGTON SOLID WASTE</t>
  </si>
  <si>
    <t>VILLAGE OF WELLINGTON</t>
  </si>
  <si>
    <t>VILLAGE OF TEQUESTA</t>
  </si>
  <si>
    <t>VILLAGE OF ROYAL PALM BEACH</t>
  </si>
  <si>
    <t>VILLAGE OF PALM SPRINGS SOLID WASTE</t>
  </si>
  <si>
    <t>VILLAGE OF PALM SPRINGS DEBT</t>
  </si>
  <si>
    <t>VILLAGE OF PALM SPRINGS</t>
  </si>
  <si>
    <t>VILLAGE OF NORTH PALM BEACH</t>
  </si>
  <si>
    <t>VILLAGE OF GOLF</t>
  </si>
  <si>
    <t>TOWN OF SOUTH PALM BEACH</t>
  </si>
  <si>
    <t>TOWN OF PALM BEACH SHORES DEBT</t>
  </si>
  <si>
    <t>TOWN OF PALM BEACH SHORES</t>
  </si>
  <si>
    <t>TOWN OF PALM BEACH</t>
  </si>
  <si>
    <t>TOWN OF OCEAN RIDGE</t>
  </si>
  <si>
    <t>TOWN OF MANGONIA PARK</t>
  </si>
  <si>
    <t>TOWN OF MANALAPAN</t>
  </si>
  <si>
    <t>TOWN OF LOXAHATCHEE GROVES</t>
  </si>
  <si>
    <t>TOWN OF LANTANA-STORMWATER UTILITY ASSESSMENT</t>
  </si>
  <si>
    <t>TOWN OF LANTANA</t>
  </si>
  <si>
    <t>TOWN OF LAKE PARK STORMWATER</t>
  </si>
  <si>
    <t>TOWN OF LAKE PARK</t>
  </si>
  <si>
    <t>TOWN OF LAKE CLARKE SHORES</t>
  </si>
  <si>
    <t>TOWN OF JUPITER</t>
  </si>
  <si>
    <t>TOWN OF JUNO BEACH</t>
  </si>
  <si>
    <t>TOWN OF HYPOLUXO</t>
  </si>
  <si>
    <t>TOWN OF HIGHLAND BEACH DEBT</t>
  </si>
  <si>
    <t>TOWN OF HIGHLAND BEACH</t>
  </si>
  <si>
    <t>TOWN OF HAVERHILL</t>
  </si>
  <si>
    <t>TOWN OF GULF STREAM</t>
  </si>
  <si>
    <t>TOWN OF BRINY BREEZES</t>
  </si>
  <si>
    <t>THOUSAND OAKS CDD MAINT</t>
  </si>
  <si>
    <t>THOUSAND OAKS CDD DEBT</t>
  </si>
  <si>
    <t>TERRACINA COMM DEV DISTRICT MAINT</t>
  </si>
  <si>
    <t>TERRACINA COMM DEV DISTRICT DEBT</t>
  </si>
  <si>
    <t>TEQUESTA STORM WATER UTILITY</t>
  </si>
  <si>
    <t>TEQUESTA REFUSE COLLECTION</t>
  </si>
  <si>
    <t>SOUTH SHORE DRAIN DIST UNIT I MAINT</t>
  </si>
  <si>
    <t>SOUTH INDIAN RIVER WCD UNIT TA DEBT FLAT</t>
  </si>
  <si>
    <t>SO. INDIAN RIVER WCD UNIT 8 MAINT FLAT</t>
  </si>
  <si>
    <t>SOUTH INDIAN RIVER WCD UNIT 8 MAINT FLAT</t>
  </si>
  <si>
    <t>SO. INDIAN RIVER WCD UNIT 8 MAINT</t>
  </si>
  <si>
    <t>SOUTH INDIAN RIVER WCD UNIT 8 MAINT</t>
  </si>
  <si>
    <t>SOUTH INDIAN RIVER WCD UNIT 2X MAINT FLAT</t>
  </si>
  <si>
    <t>SOUTH INDIAN RIVER WCD UNIT 2X MAINT</t>
  </si>
  <si>
    <t>SOUTH INDIAN RIVER WCD UNIT 2  MAINT FLAT</t>
  </si>
  <si>
    <t>SOUTH INDIAN RIVER WCD UNIT 2 MAINT FLAT</t>
  </si>
  <si>
    <t>SOUTH INDIAN RIVER WCD UNIT 2  MAINT</t>
  </si>
  <si>
    <t>SOUTH INDIAN RIVER WCD UNIT 2 MAINT</t>
  </si>
  <si>
    <t>SOUTH INDIAN RIVER WCD UNIT 2 DEBT FLAT</t>
  </si>
  <si>
    <t>SOUTH INDIAN RIVER WCD UNIT 01 MAINT FLAT</t>
  </si>
  <si>
    <t>SOUTH INDIAN RIVER WCD UNIT 01 MAINT</t>
  </si>
  <si>
    <t>SOUTH FLORIDA CONSERVANCY DIST MAINT</t>
  </si>
  <si>
    <t>SONOMA BAY COMM DEV DIST MAINT</t>
  </si>
  <si>
    <t>SONOMA BAY COMM DEV DIST DEBT</t>
  </si>
  <si>
    <t>SOLID WASTE AUTHORITY</t>
  </si>
  <si>
    <t>SOLID WASTE AUTHORITY OF PBC</t>
  </si>
  <si>
    <t>SOLID WASTE - WESTLAKE</t>
  </si>
  <si>
    <t>SOLID WASTE - PALM BEACH</t>
  </si>
  <si>
    <t>LOXAHATCHEE GROVES SOLID WASTE</t>
  </si>
  <si>
    <t>SOLID WASTE - LOXAHATCHEE GROVES</t>
  </si>
  <si>
    <t>SOLID WASTE - LANTANA</t>
  </si>
  <si>
    <t>LAKE PARK REFUSE COLLECTION</t>
  </si>
  <si>
    <t>SOLID WASTE - LAKE PARK</t>
  </si>
  <si>
    <t>SOLID WASTE - GREENACRES</t>
  </si>
  <si>
    <t>SO FLA WATER MGMT - OKEE BASIN</t>
  </si>
  <si>
    <t>SO FLA WATER MANAGEMENT DIST.</t>
  </si>
  <si>
    <t>SFWMD EVERGLADES CONST PROJECT</t>
  </si>
  <si>
    <t>SFWMD-EAA PRIVILEGE TAX</t>
  </si>
  <si>
    <t>SFWMD - AGRICULTURAL PRIVILEGE TAX-EVERGLADES</t>
  </si>
  <si>
    <t>SEMINOLE WCD UNIT 3 MAINT</t>
  </si>
  <si>
    <t>SEMINOLE IMPROVEMENT DISTRICT MAINT</t>
  </si>
  <si>
    <t>SCHOOL STATE</t>
  </si>
  <si>
    <t>SCHOOL</t>
  </si>
  <si>
    <t>SCHOOL LOCAL</t>
  </si>
  <si>
    <t>SADDLE TRL PK S NBHD IMPROV</t>
  </si>
  <si>
    <t>RIVIERA BEACH FIRE HYDRANT</t>
  </si>
  <si>
    <t>RENAISSANCE COMMONS CDD MAINT</t>
  </si>
  <si>
    <t>RENAISSANCE COMMONS CDD DEBT</t>
  </si>
  <si>
    <t>PINE TREE WATER CONTROL UNIT 1 MAINT</t>
  </si>
  <si>
    <t>PERUVIAN STREETSCAPE IMP</t>
  </si>
  <si>
    <t>PELICAN LAKE WATER CONT DIST MAINT</t>
  </si>
  <si>
    <t>P.B.C. UTILITY ASSESSMENT</t>
  </si>
  <si>
    <t>PBC UTILITY ASSESSMENT</t>
  </si>
  <si>
    <t>PBC ROAD IMPROVE ASSESSMENT</t>
  </si>
  <si>
    <t>BOCA RATON FIRE HYDRANT</t>
  </si>
  <si>
    <t>PBC MSBU HYDRANT MAINT/RENTAL BOCA RATON</t>
  </si>
  <si>
    <t>PBC HEALTH CARE DISTRICT</t>
  </si>
  <si>
    <t>PALM SPRINGS STORMWATER</t>
  </si>
  <si>
    <t>PALM BEACH UNDERGROUND UTILITIES</t>
  </si>
  <si>
    <t>PALM BEACH PLANTATION CDD MAINT</t>
  </si>
  <si>
    <t>PALM BEACH PLANTATION CDD DEBT</t>
  </si>
  <si>
    <t>OLD PALM COMM DEV DISTRICT MAINT</t>
  </si>
  <si>
    <t>OLD PALM COMM DEV DISTRICT DEBT</t>
  </si>
  <si>
    <t>NPB HEIGHTS WATER CTL DIST MAINT FLAT</t>
  </si>
  <si>
    <t>NPB CO. IMPROV. DIST. 53 MAINT</t>
  </si>
  <si>
    <t>NPB CO. IMPROV. DIST. 53 DEBT</t>
  </si>
  <si>
    <t>NPB CO. IMPROV DIST UNIT 46 MAINT FLAT</t>
  </si>
  <si>
    <t>NPB CO. IMPROV DIST UNIT 46 MAINT</t>
  </si>
  <si>
    <t>NPB CO. IMPROV DIST UNIT 46 DEBT FLAT</t>
  </si>
  <si>
    <t>NPB CO. IMPROV DIST UNIT 46 DEBT</t>
  </si>
  <si>
    <t>NPB CO IMPROVEMENT DIST 14A-26 MAINT</t>
  </si>
  <si>
    <t>NPB CO. IMPROV DIST 14A-2 MAINT</t>
  </si>
  <si>
    <t>NPB CO IMPROVEMENT UNIT 5-B MAINT</t>
  </si>
  <si>
    <t>NPB CO IMPROVEMENT UNIT 45 MAINT</t>
  </si>
  <si>
    <t>NPB CO IMPROVEMENT UNIT 45 DEBT</t>
  </si>
  <si>
    <t>NPB CO IMPROVEMENT UNIT 3A MAINT</t>
  </si>
  <si>
    <t>NPB CO IMPROVEMENT UNIT 3A DEBT</t>
  </si>
  <si>
    <t>NPB CO IMPROVEMENT UNIT 34 MAINT</t>
  </si>
  <si>
    <t>NPB CO IMPROVEMENT UNIT 33 MAINT</t>
  </si>
  <si>
    <t>NPB CO IMPROVEMENT UNIT 2A MAINT</t>
  </si>
  <si>
    <t>NPB CO IMPROVEMENT UNIT 2A DEBT</t>
  </si>
  <si>
    <t>NPB CO IMPROVEMENT UNIT 28-31 MAINT</t>
  </si>
  <si>
    <t>NPB CO IMPROVEMENT UNIT 28-3 MAINT</t>
  </si>
  <si>
    <t>NPB CO IMPROVEMENT UNIT 28 MAINT</t>
  </si>
  <si>
    <t>NPB CO IMPROVEMENT UNIT 24A MAINT</t>
  </si>
  <si>
    <t>NPB CO IMPROVEMENT UNIT 14-26 MAINT</t>
  </si>
  <si>
    <t>NPB CO IMPROVEMENT UNIT 02-28 MAINT</t>
  </si>
  <si>
    <t>NPB CO IMPROVEMENT DIST 7 MAINT</t>
  </si>
  <si>
    <t>NPB CO IMPROVEMENT DIST 5A MAINT</t>
  </si>
  <si>
    <t>NPB CO IMPROVEMENT DIST 44 MAINT FLAT</t>
  </si>
  <si>
    <t>NPB CO IMPROVEMENT DIST 4 MAINT</t>
  </si>
  <si>
    <t>NPB CO IMPROVEMENT DIST 3 MAINT</t>
  </si>
  <si>
    <t>NPB CO IMPROVEMENT DIST 23 MAINT</t>
  </si>
  <si>
    <t>NPB CO IMPROVEMENT DIST 20C MAINT</t>
  </si>
  <si>
    <t>NPB CO IMPROVEMENT DIST 20A MAINT</t>
  </si>
  <si>
    <t>NPB CO IMPROVEMENT DIST 2 MAINT</t>
  </si>
  <si>
    <t>NPB CO IMPROVEMENT DIST 18 MAINT</t>
  </si>
  <si>
    <t>NPB CO IMPROVEMENT DIST 15 MAINT</t>
  </si>
  <si>
    <t>NPB CO IMPROVEMENT DIST 12 MAINT</t>
  </si>
  <si>
    <t>NPB CO IMPROVEMENT DIST 11A MAINT</t>
  </si>
  <si>
    <t>NPB CO IMPROVEMENT DIST 11 MAINT</t>
  </si>
  <si>
    <t>NPB CO IMPROVEMENT DIST 1 MAINT</t>
  </si>
  <si>
    <t>NPB CO IMPROVEMENT 43 SFO MAINT</t>
  </si>
  <si>
    <t>NPB CO IMPROVEMENT 43 SFO DEBT</t>
  </si>
  <si>
    <t>NPB CO IMPROVEMENT 36-CONDO MAINT</t>
  </si>
  <si>
    <t>NPB CO IMPROVE UNIT 9B RES MAINT</t>
  </si>
  <si>
    <t>NPB CO IMPROVE UNIT 9B RE MAINT</t>
  </si>
  <si>
    <t>NPB CO IMPROVE UNIT 9B RES DEBT</t>
  </si>
  <si>
    <t>NPB CO IMPROVE UNIT 9B RE DEBT</t>
  </si>
  <si>
    <t>NPB CO IMPROVE UNIT 9B COM MAINT</t>
  </si>
  <si>
    <t>NPB CO IMPROVE UNIT 9B CO MAINT</t>
  </si>
  <si>
    <t>NPB CO IMPROVE UNIT 9B COM DEBT</t>
  </si>
  <si>
    <t>NPB CO IMPROVE UNIT 9B CO DEBT</t>
  </si>
  <si>
    <t>NPB CO IMPROVE UNIT 5E MAINT</t>
  </si>
  <si>
    <t>NPB CO IMPROVE UNIT 12-28-31 MAINT</t>
  </si>
  <si>
    <t>NPB CO IMPROVE UNIT 12-28 MAINT</t>
  </si>
  <si>
    <t>NPB CO IMPROVE DST 5-C MAINT</t>
  </si>
  <si>
    <t>NPB CO IMPROVE DIST 47A MAINT</t>
  </si>
  <si>
    <t>NPB CO IMPROVEMENT DIST 44 DEBT FLAT</t>
  </si>
  <si>
    <t>NPB CO IMPROVE DIST 44 DEBT FLAT</t>
  </si>
  <si>
    <t>NPB CO IMPROVE DIST 2B SFC MAINT</t>
  </si>
  <si>
    <t>NPB CO IMPROVE DIST 2B SFC DEBT</t>
  </si>
  <si>
    <t>NPB CO IMPROVE DIST 27B TH MAINT</t>
  </si>
  <si>
    <t>NPB CO IMPROVE DIST 27B TH DEBT</t>
  </si>
  <si>
    <t>NPB CO IMPROVE DIST 27B CND MAINT</t>
  </si>
  <si>
    <t>NPB CO IMPROVE DIST 27B CND DEBT</t>
  </si>
  <si>
    <t>NPB CO IMPROVE DIST 19A MAINT FLAT</t>
  </si>
  <si>
    <t>NPB CO IMPROVE DIST 19A MAINT</t>
  </si>
  <si>
    <t>NPB CO IMP DIST UNIT 3 PAR MAINT</t>
  </si>
  <si>
    <t>NORTH PALM BEACH - STORMWATER</t>
  </si>
  <si>
    <t>NPB CO IMPROVEMENT DIST 18 APT MAINT</t>
  </si>
  <si>
    <t>N.P.B. CO. IMPROV. DIST. 2C MAINT</t>
  </si>
  <si>
    <t>NPB CO IMPROVEMENT DIST 18 APT DEBT</t>
  </si>
  <si>
    <t>N.P.B. CO. IMPROV. DIST. 2C DEBT</t>
  </si>
  <si>
    <t>MONTEREY/CONGRESS CDD MAINT</t>
  </si>
  <si>
    <t>MONTEREY/CONGRESS CDD DEBT</t>
  </si>
  <si>
    <t>MARSH HARBOUR COMM DEV DIST MAINT</t>
  </si>
  <si>
    <t>MARSH HARBOUR COMM DEV DIST DEBT</t>
  </si>
  <si>
    <t>MANGONIA PARK SEWAGE SYSTEM</t>
  </si>
  <si>
    <t>MANGONIA PARK SEWER SYSTEM</t>
  </si>
  <si>
    <t>LOXAHATCHEE RIVER DISTRICT</t>
  </si>
  <si>
    <t>LOXAHATCHEE RIVER ENVIRONMENT</t>
  </si>
  <si>
    <t>LOXAHATCHEE GROVES WCD MAINT</t>
  </si>
  <si>
    <t>LOX GROVES WCD NDR1 MAINT</t>
  </si>
  <si>
    <t>LOX GROVES WCD NAR1 MAINT</t>
  </si>
  <si>
    <t>LIBRARY</t>
  </si>
  <si>
    <t>LAKE WORTH DRAINAGE DISTRICT MAINT</t>
  </si>
  <si>
    <t>LAKE WORTH - STORMWATER</t>
  </si>
  <si>
    <t>LAKE WORTH - REFUSE COLLECTION</t>
  </si>
  <si>
    <t>JUPITER RIVER ESTATES</t>
  </si>
  <si>
    <t>JUPITER INLET DISTRICT</t>
  </si>
  <si>
    <t>JUPITER FIRE MSTU</t>
  </si>
  <si>
    <t>JUNO REFUSE COLLECTION</t>
  </si>
  <si>
    <t>JUNO BEACH - SOLID WASTE</t>
  </si>
  <si>
    <t>JOURNEYS END COMM DEV DIST MAINT</t>
  </si>
  <si>
    <t>JOURNEYS END COMM DEV DIST DEBT</t>
  </si>
  <si>
    <t>INDIAN TRAIL IMPRVMNT DST 7 MAINT</t>
  </si>
  <si>
    <t>INDIAN TRAIL IMPRVMNT DIST M1S MAINT</t>
  </si>
  <si>
    <t>INDIAN TRAIL IMPRVMNT DIST 9A MAINT</t>
  </si>
  <si>
    <t>INDIAN TRAIL IMPRVMNT DIST 9 MAINT</t>
  </si>
  <si>
    <t>INDIAN TRAIL IMPRVMNT DIST 6A MAINT</t>
  </si>
  <si>
    <t>INDIAN TRAIL IMPRVMNT DIST 5A MAINT</t>
  </si>
  <si>
    <t>INDIAN TRAIL IMPRVMNT DIST 5 MAINT</t>
  </si>
  <si>
    <t>INDIAN TRAIL IMPRVMNT DIST 4A MAINT</t>
  </si>
  <si>
    <t>INDIAN TRAIL IMPRVMNT DIST 4 MAINT</t>
  </si>
  <si>
    <t>INDIAN TRAIL IMPRVMNT DIST 3A MAINT</t>
  </si>
  <si>
    <t>INDIAN TRAIL IMPRVMNT DIST 3 MAINT</t>
  </si>
  <si>
    <t>INDIAN TRAIL IMPRVMNT DIST 2 MAINT</t>
  </si>
  <si>
    <t>INDIAN TRAIL IMPRVMNT DIST 1A MAINT</t>
  </si>
  <si>
    <t>INDIAN TRAIL IMPRVMNT DIST 18 MAINT</t>
  </si>
  <si>
    <t>INDIAN TRAIL IMPRVMNT DIST 18 DEBT</t>
  </si>
  <si>
    <t>INDIAN TRAIL IMPRVMNT DIST 14 MAINT</t>
  </si>
  <si>
    <t>INDIAN TRAIL IMPRVMNT DIST 13A MAINT</t>
  </si>
  <si>
    <t>INDIAN TRAIL IMPRVMNT DIST 13 MAINT</t>
  </si>
  <si>
    <t>INDIAN TRAIL IMPRVMNT DIST 12C MAINT</t>
  </si>
  <si>
    <t>INDIAN TRAIL IMPRVMNT DIST 12A MAINT</t>
  </si>
  <si>
    <t>INDIAN TRAIL IMPRVMNT DIST 10A MAINT</t>
  </si>
  <si>
    <t>INDIAN TRAIL IMPRVMNT DIST 10 MAINT</t>
  </si>
  <si>
    <t>INDIAN TRAIL IMPRVMNT DIST 1 MAINT</t>
  </si>
  <si>
    <t>INDIAN TRAIL IMPRVMENT DIST 6B MAINT</t>
  </si>
  <si>
    <t>INDIAN TRAIL IMPROV DIST R-3</t>
  </si>
  <si>
    <t>INDIAN TRAIL IMPROV DIST 20 MAINT</t>
  </si>
  <si>
    <t>INDIAN TRAIL IMPROV DIST 20 - MAINT</t>
  </si>
  <si>
    <t>INDIAN TRAIL IMPROV DIST 20 DEBT</t>
  </si>
  <si>
    <t>INDIAN TRAIL IMPROV DIST 20 - DEBT</t>
  </si>
  <si>
    <t>HIGH RIDGE/QUANTUM CDD MAINT</t>
  </si>
  <si>
    <t>HAVERHILL SOLID WASTE</t>
  </si>
  <si>
    <t>HAMAL COMMUNITY DEV DIST MAINT</t>
  </si>
  <si>
    <t>HAMAL COMMUNITY DEV DIST DEBT</t>
  </si>
  <si>
    <t>GULFSTREAM POLO CDD MAINT</t>
  </si>
  <si>
    <t>GULFSTREAM POLO CDD DEBT</t>
  </si>
  <si>
    <t>GREEN CORR PROP ASMT CLEAN ENERGY (PACE)</t>
  </si>
  <si>
    <t>GREATER BOCA RATON BH &amp; PK DIST</t>
  </si>
  <si>
    <t>FLORIDA PACE</t>
  </si>
  <si>
    <t>FL RES &amp; ENERGY DIST (FRED)</t>
  </si>
  <si>
    <t>FL GREEN FIN AUTH - LANTANA</t>
  </si>
  <si>
    <t>FIRE/RESCUE MSTU</t>
  </si>
  <si>
    <t>F.I.N.D.</t>
  </si>
  <si>
    <t>EAST BEACH WATER CONTROL DISTRICT MAINT</t>
  </si>
  <si>
    <t>EAA ENVIRON PROTECTION DIST</t>
  </si>
  <si>
    <t>GO REFUNDING WATERFRONT ACCESS 2014</t>
  </si>
  <si>
    <t>COUNTY</t>
  </si>
  <si>
    <t>GO 24 DS WORK/AFFORD/HOUSING</t>
  </si>
  <si>
    <t>CITY OF WESTLAKE</t>
  </si>
  <si>
    <t>WEST PALM BEACH FIRE PROTECTION</t>
  </si>
  <si>
    <t>CITY OF WEST PALM BEACH FIRE</t>
  </si>
  <si>
    <t>CITY OF WEST PALM BEACH DDA</t>
  </si>
  <si>
    <t>CITY OF WEST PALM BEACH DEBT</t>
  </si>
  <si>
    <t>CITY OF WEST PALM BEACH</t>
  </si>
  <si>
    <t>CITY OF SOUTH BAY</t>
  </si>
  <si>
    <t>CITY OF RIVIERA BEACH</t>
  </si>
  <si>
    <t>CITY OF PALM BEACH GARDENS</t>
  </si>
  <si>
    <t>CITY OF PAHOKEE</t>
  </si>
  <si>
    <t>CITY OF LAKE WORTH BEACH DEBT</t>
  </si>
  <si>
    <t>CITY OF LAKE WORTH BEACH</t>
  </si>
  <si>
    <t>CITY OF GREENACRES</t>
  </si>
  <si>
    <t>CITY OF DELRAY BEACH DDA</t>
  </si>
  <si>
    <t>CITY OF DELRAY BEACH DEBT</t>
  </si>
  <si>
    <t>CITY OF DELRAY BEACH</t>
  </si>
  <si>
    <t>DELRAY BCH STORM WATER UTILITY</t>
  </si>
  <si>
    <t>CITY OF DELRAY BCH STORMWATER</t>
  </si>
  <si>
    <t>CITY OF BOYNTON BEACH</t>
  </si>
  <si>
    <t>CITY OF BOCA RATON DEBT</t>
  </si>
  <si>
    <t>CITY OF BOCA RATON</t>
  </si>
  <si>
    <t>CITY OF BELLE GLADE</t>
  </si>
  <si>
    <t>CITY OF ATLANTIS-SOLID WASTE</t>
  </si>
  <si>
    <t>CITY OF ATLANTIS</t>
  </si>
  <si>
    <t>BELLE GLADE STORM WATER</t>
  </si>
  <si>
    <t>CITY BELLE GLADE STORMWATER ASSESSMENT</t>
  </si>
  <si>
    <t>CHILDRENS SERVICES COUNCIL</t>
  </si>
  <si>
    <t>BRIGER COMM DEV DISTRICT DEBT</t>
  </si>
  <si>
    <t>BRIGER COMM DEV DISTRCT MAINT</t>
  </si>
  <si>
    <t>BOYNTON FIRE RESCUE ASSESSMENT</t>
  </si>
  <si>
    <t>BOYNTON BEACH FIRE RESCUE ASSESSMENT</t>
  </si>
  <si>
    <t>BOCA RATON FIRE OPERATIONS</t>
  </si>
  <si>
    <t>AVENIR CDD MAINT</t>
  </si>
  <si>
    <t>AVENIR CDD DEBT</t>
  </si>
  <si>
    <t>ATLANTIS FIRE ASSESSMENT</t>
  </si>
  <si>
    <t>ACME IMPROVEMENT DIST C-I MAINT</t>
  </si>
  <si>
    <t>ACME IMPROVEMENT DIST B-OAD MAINT</t>
  </si>
  <si>
    <t>ACME IMPROVEMENT DIST B-II MAINT</t>
  </si>
  <si>
    <t>ACME IMPROVEMENT DIST A-VII MAINT</t>
  </si>
  <si>
    <t>ACME IMPROVEMENT DIST A-V MAINT</t>
  </si>
  <si>
    <t>ACME IMPROVEMENT DIST A-I MAINT</t>
  </si>
  <si>
    <t>Net Distribution</t>
  </si>
  <si>
    <t>Commissions</t>
  </si>
  <si>
    <t>Discounts</t>
  </si>
  <si>
    <t>Gross Distribution</t>
  </si>
  <si>
    <t>Interest</t>
  </si>
  <si>
    <t>Penalty</t>
  </si>
  <si>
    <t>Charges</t>
  </si>
  <si>
    <t>Fees</t>
  </si>
  <si>
    <t>Tax</t>
  </si>
  <si>
    <t>Fund</t>
  </si>
  <si>
    <t>Tax Authority</t>
  </si>
  <si>
    <t>RECEIPT OF DEPOSIT OF COUNTY FUNDS</t>
  </si>
  <si>
    <t>(AS PROVIDED BY SEC. 136.03, F.S.)</t>
  </si>
  <si>
    <t>RECEIPT DATE:  6/10/26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</si>
</sst>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(#,##0.00\);&quot;-&quot;"/>
  </numFmts>
  <fonts count="5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2" borderId="1" xfId="0" applyFont="1" applyFill="1" applyBorder="1" applyAlignment="1">
      <alignment vertical="top" wrapText="1" readingOrder="1"/>
    </xf>
    <xf numFmtId="164" fontId="1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1070" cy="819150"/>
    <xdr:pic>
      <xdr:nvPicPr>
        <xdr:cNvPr id="2" name="Picture 1">
          <a:extLst>
            <a:ext uri="{FF2B5EF4-FFF2-40B4-BE49-F238E27FC236}">
              <a16:creationId xmlns:a16="http://schemas.microsoft.com/office/drawing/2014/main" id="{A9EFF8FB-EA88-44B7-B3A9-1BF4C7B33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070" cy="819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94BF8-8B69-4CDF-9EA4-3863F9AD926F}">
  <dimension ref="A1:K255"/>
  <sheetViews>
    <sheetView showGridLines="0" tabSelected="1" zoomScaleNormal="100" workbookViewId="0">
      <pane ySplit="5" topLeftCell="A6" activePane="bottomLeft" state="frozen"/>
      <selection pane="bottomLeft" activeCell="A43" sqref="A43:XFD43"/>
    </sheetView>
  </sheetViews>
  <sheetFormatPr defaultRowHeight="15" x14ac:dyDescent="0.25"/>
  <cols>
    <col min="1" max="1" width="54.85546875" style="1" customWidth="1"/>
    <col min="2" max="2" width="48" style="1" customWidth="1"/>
    <col min="3" max="3" width="20.5703125" style="1" customWidth="1"/>
    <col min="4" max="7" width="13.7109375" style="1" customWidth="1"/>
    <col min="8" max="9" width="17.140625" style="1" customWidth="1"/>
    <col min="10" max="10" width="13.7109375" style="1" customWidth="1"/>
    <col min="11" max="11" width="20.5703125" style="1" customWidth="1"/>
    <col min="12" max="16384" width="9.140625" style="1"/>
  </cols>
  <sheetData>
    <row r="1" spans="1:11" customFormat="1" ht="14.1" customHeight="1" x14ac:dyDescent="0.25">
      <c r="A1" s="7" t="s">
        <v>291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customFormat="1" ht="14.1" customHeight="1" x14ac:dyDescent="0.25">
      <c r="A2" s="8" t="s">
        <v>292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customFormat="1" ht="14.1" customHeight="1" x14ac:dyDescent="0.25">
      <c r="A3" s="8" t="s">
        <v>293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customFormat="1" ht="27" customHeight="1" x14ac:dyDescent="0.25">
      <c r="A4" s="6"/>
    </row>
    <row r="5" spans="1:11" x14ac:dyDescent="0.25">
      <c r="A5" s="4" t="s">
        <v>290</v>
      </c>
      <c r="B5" s="4" t="s">
        <v>289</v>
      </c>
      <c r="C5" s="4" t="s">
        <v>288</v>
      </c>
      <c r="D5" s="4" t="s">
        <v>287</v>
      </c>
      <c r="E5" s="4" t="s">
        <v>286</v>
      </c>
      <c r="F5" s="4" t="s">
        <v>285</v>
      </c>
      <c r="G5" s="4" t="s">
        <v>284</v>
      </c>
      <c r="H5" s="4" t="s">
        <v>283</v>
      </c>
      <c r="I5" s="4" t="s">
        <v>282</v>
      </c>
      <c r="J5" s="4" t="s">
        <v>281</v>
      </c>
      <c r="K5" s="4" t="s">
        <v>280</v>
      </c>
    </row>
    <row r="6" spans="1:11" x14ac:dyDescent="0.25">
      <c r="A6" s="3" t="s">
        <v>279</v>
      </c>
      <c r="B6" s="3" t="s">
        <v>279</v>
      </c>
      <c r="C6" s="2">
        <v>17409.560000000001</v>
      </c>
      <c r="D6" s="2">
        <v>0</v>
      </c>
      <c r="E6" s="2">
        <v>0</v>
      </c>
      <c r="F6" s="2">
        <v>0</v>
      </c>
      <c r="G6" s="2">
        <v>522.26</v>
      </c>
      <c r="H6" s="2">
        <f>SUM(C6:G6)</f>
        <v>17931.82</v>
      </c>
      <c r="I6" s="2">
        <v>0</v>
      </c>
      <c r="J6" s="2">
        <v>179.32</v>
      </c>
      <c r="K6" s="2">
        <f>H6+I6-J6</f>
        <v>17752.5</v>
      </c>
    </row>
    <row r="7" spans="1:11" x14ac:dyDescent="0.25">
      <c r="A7" s="3" t="s">
        <v>278</v>
      </c>
      <c r="B7" s="3" t="s">
        <v>278</v>
      </c>
      <c r="C7" s="2">
        <v>2572.9499999999998</v>
      </c>
      <c r="D7" s="2">
        <v>0</v>
      </c>
      <c r="E7" s="2">
        <v>0</v>
      </c>
      <c r="F7" s="2">
        <v>0</v>
      </c>
      <c r="G7" s="2">
        <v>77.180000000000007</v>
      </c>
      <c r="H7" s="2">
        <f t="shared" ref="H7:H70" si="0">SUM(C7:G7)</f>
        <v>2650.1299999999997</v>
      </c>
      <c r="I7" s="2">
        <v>0</v>
      </c>
      <c r="J7" s="2">
        <v>26.5</v>
      </c>
      <c r="K7" s="2">
        <f t="shared" ref="K7:K70" si="1">H7+I7-J7</f>
        <v>2623.6299999999997</v>
      </c>
    </row>
    <row r="8" spans="1:11" x14ac:dyDescent="0.25">
      <c r="A8" s="3" t="s">
        <v>277</v>
      </c>
      <c r="B8" s="3" t="s">
        <v>277</v>
      </c>
      <c r="C8" s="2">
        <v>275</v>
      </c>
      <c r="D8" s="2">
        <v>0</v>
      </c>
      <c r="E8" s="2">
        <v>0</v>
      </c>
      <c r="F8" s="2">
        <v>0</v>
      </c>
      <c r="G8" s="2">
        <v>8.25</v>
      </c>
      <c r="H8" s="2">
        <f t="shared" si="0"/>
        <v>283.25</v>
      </c>
      <c r="I8" s="2">
        <v>0</v>
      </c>
      <c r="J8" s="2">
        <v>2.84</v>
      </c>
      <c r="K8" s="2">
        <f t="shared" si="1"/>
        <v>280.41000000000003</v>
      </c>
    </row>
    <row r="9" spans="1:11" x14ac:dyDescent="0.25">
      <c r="A9" s="3" t="s">
        <v>276</v>
      </c>
      <c r="B9" s="3" t="s">
        <v>276</v>
      </c>
      <c r="C9" s="2">
        <v>3300</v>
      </c>
      <c r="D9" s="2">
        <v>0</v>
      </c>
      <c r="E9" s="2">
        <v>0</v>
      </c>
      <c r="F9" s="2">
        <v>0</v>
      </c>
      <c r="G9" s="2">
        <v>49.5</v>
      </c>
      <c r="H9" s="2">
        <f t="shared" si="0"/>
        <v>3349.5</v>
      </c>
      <c r="I9" s="2">
        <v>-66</v>
      </c>
      <c r="J9" s="2">
        <v>32.83</v>
      </c>
      <c r="K9" s="2">
        <f t="shared" si="1"/>
        <v>3250.67</v>
      </c>
    </row>
    <row r="10" spans="1:11" x14ac:dyDescent="0.25">
      <c r="A10" s="3" t="s">
        <v>275</v>
      </c>
      <c r="B10" s="3" t="s">
        <v>275</v>
      </c>
      <c r="C10" s="2">
        <v>51975</v>
      </c>
      <c r="D10" s="2">
        <v>0</v>
      </c>
      <c r="E10" s="2">
        <v>0</v>
      </c>
      <c r="F10" s="2">
        <v>0</v>
      </c>
      <c r="G10" s="2">
        <v>1559.25</v>
      </c>
      <c r="H10" s="2">
        <f t="shared" si="0"/>
        <v>53534.25</v>
      </c>
      <c r="I10" s="2">
        <v>0</v>
      </c>
      <c r="J10" s="2">
        <v>535.34</v>
      </c>
      <c r="K10" s="2">
        <f t="shared" si="1"/>
        <v>52998.91</v>
      </c>
    </row>
    <row r="11" spans="1:11" x14ac:dyDescent="0.25">
      <c r="A11" s="3" t="s">
        <v>274</v>
      </c>
      <c r="B11" s="3" t="s">
        <v>274</v>
      </c>
      <c r="C11" s="2">
        <v>1650</v>
      </c>
      <c r="D11" s="2">
        <v>0</v>
      </c>
      <c r="E11" s="2">
        <v>0</v>
      </c>
      <c r="F11" s="2">
        <v>0</v>
      </c>
      <c r="G11" s="2">
        <v>49.5</v>
      </c>
      <c r="H11" s="2">
        <f t="shared" si="0"/>
        <v>1699.5</v>
      </c>
      <c r="I11" s="2">
        <v>0</v>
      </c>
      <c r="J11" s="2">
        <v>17</v>
      </c>
      <c r="K11" s="2">
        <f t="shared" si="1"/>
        <v>1682.5</v>
      </c>
    </row>
    <row r="12" spans="1:11" x14ac:dyDescent="0.25">
      <c r="A12" s="3" t="s">
        <v>273</v>
      </c>
      <c r="B12" s="3" t="s">
        <v>273</v>
      </c>
      <c r="C12" s="2">
        <v>2043.75</v>
      </c>
      <c r="D12" s="2">
        <v>0</v>
      </c>
      <c r="E12" s="2">
        <v>0</v>
      </c>
      <c r="F12" s="2">
        <v>0</v>
      </c>
      <c r="G12" s="2">
        <v>61.31</v>
      </c>
      <c r="H12" s="2">
        <f t="shared" si="0"/>
        <v>2105.06</v>
      </c>
      <c r="I12" s="2">
        <v>0</v>
      </c>
      <c r="J12" s="2">
        <v>21.05</v>
      </c>
      <c r="K12" s="2">
        <f t="shared" si="1"/>
        <v>2084.0099999999998</v>
      </c>
    </row>
    <row r="13" spans="1:11" x14ac:dyDescent="0.25">
      <c r="A13" s="3" t="s">
        <v>272</v>
      </c>
      <c r="B13" s="3" t="s">
        <v>272</v>
      </c>
      <c r="C13" s="2">
        <v>16378.51</v>
      </c>
      <c r="D13" s="2">
        <v>0</v>
      </c>
      <c r="E13" s="2">
        <v>0</v>
      </c>
      <c r="F13" s="2">
        <v>0</v>
      </c>
      <c r="G13" s="2">
        <v>491.34</v>
      </c>
      <c r="H13" s="2">
        <f t="shared" si="0"/>
        <v>16869.849999999999</v>
      </c>
      <c r="I13" s="2">
        <v>0</v>
      </c>
      <c r="J13" s="2">
        <v>168.7</v>
      </c>
      <c r="K13" s="2">
        <f t="shared" si="1"/>
        <v>16701.149999999998</v>
      </c>
    </row>
    <row r="14" spans="1:11" x14ac:dyDescent="0.25">
      <c r="A14" s="3" t="s">
        <v>271</v>
      </c>
      <c r="B14" s="3" t="s">
        <v>271</v>
      </c>
      <c r="C14" s="2">
        <v>14784.38</v>
      </c>
      <c r="D14" s="2">
        <v>0</v>
      </c>
      <c r="E14" s="2">
        <v>0</v>
      </c>
      <c r="F14" s="2">
        <v>0</v>
      </c>
      <c r="G14" s="2">
        <v>443.52</v>
      </c>
      <c r="H14" s="2">
        <f t="shared" si="0"/>
        <v>15227.9</v>
      </c>
      <c r="I14" s="2">
        <v>0</v>
      </c>
      <c r="J14" s="2">
        <v>152.28</v>
      </c>
      <c r="K14" s="2">
        <f t="shared" si="1"/>
        <v>15075.619999999999</v>
      </c>
    </row>
    <row r="15" spans="1:11" x14ac:dyDescent="0.25">
      <c r="A15" s="3" t="s">
        <v>270</v>
      </c>
      <c r="B15" s="3" t="s">
        <v>270</v>
      </c>
      <c r="C15" s="2">
        <v>62617.11</v>
      </c>
      <c r="D15" s="2">
        <v>0</v>
      </c>
      <c r="E15" s="2">
        <v>0</v>
      </c>
      <c r="F15" s="2">
        <v>0</v>
      </c>
      <c r="G15" s="2">
        <v>1401.71</v>
      </c>
      <c r="H15" s="2">
        <f t="shared" si="0"/>
        <v>64018.82</v>
      </c>
      <c r="I15" s="2">
        <v>-115.86</v>
      </c>
      <c r="J15" s="2">
        <v>639.03</v>
      </c>
      <c r="K15" s="2">
        <f t="shared" si="1"/>
        <v>63263.93</v>
      </c>
    </row>
    <row r="16" spans="1:11" x14ac:dyDescent="0.25">
      <c r="A16" s="3" t="s">
        <v>269</v>
      </c>
      <c r="B16" s="3" t="s">
        <v>268</v>
      </c>
      <c r="C16" s="2">
        <v>33232.379999999997</v>
      </c>
      <c r="D16" s="2">
        <v>0</v>
      </c>
      <c r="E16" s="2">
        <v>0</v>
      </c>
      <c r="F16" s="2">
        <v>0</v>
      </c>
      <c r="G16" s="2">
        <v>1015.1</v>
      </c>
      <c r="H16" s="2">
        <f t="shared" si="0"/>
        <v>34247.479999999996</v>
      </c>
      <c r="I16" s="2">
        <v>-49.47</v>
      </c>
      <c r="J16" s="2">
        <v>341.98</v>
      </c>
      <c r="K16" s="2">
        <f t="shared" si="1"/>
        <v>33856.029999999992</v>
      </c>
    </row>
    <row r="17" spans="1:11" x14ac:dyDescent="0.25">
      <c r="A17" s="3" t="s">
        <v>267</v>
      </c>
      <c r="B17" s="3" t="s">
        <v>267</v>
      </c>
      <c r="C17" s="2">
        <v>512.55999999999995</v>
      </c>
      <c r="D17" s="2">
        <v>0</v>
      </c>
      <c r="E17" s="2">
        <v>0</v>
      </c>
      <c r="F17" s="2">
        <v>0</v>
      </c>
      <c r="G17" s="2">
        <v>15.39</v>
      </c>
      <c r="H17" s="2">
        <f t="shared" si="0"/>
        <v>527.94999999999993</v>
      </c>
      <c r="I17" s="2">
        <v>0</v>
      </c>
      <c r="J17" s="2">
        <v>5.28</v>
      </c>
      <c r="K17" s="2">
        <f t="shared" si="1"/>
        <v>522.66999999999996</v>
      </c>
    </row>
    <row r="18" spans="1:11" x14ac:dyDescent="0.25">
      <c r="A18" s="3" t="s">
        <v>266</v>
      </c>
      <c r="B18" s="3" t="s">
        <v>266</v>
      </c>
      <c r="C18" s="2">
        <v>2187.09</v>
      </c>
      <c r="D18" s="2">
        <v>0</v>
      </c>
      <c r="E18" s="2">
        <v>0</v>
      </c>
      <c r="F18" s="2">
        <v>0</v>
      </c>
      <c r="G18" s="2">
        <v>65.61</v>
      </c>
      <c r="H18" s="2">
        <f t="shared" si="0"/>
        <v>2252.7000000000003</v>
      </c>
      <c r="I18" s="2">
        <v>0</v>
      </c>
      <c r="J18" s="2">
        <v>22.52</v>
      </c>
      <c r="K18" s="2">
        <f t="shared" si="1"/>
        <v>2230.1800000000003</v>
      </c>
    </row>
    <row r="19" spans="1:11" x14ac:dyDescent="0.25">
      <c r="A19" s="3" t="s">
        <v>265</v>
      </c>
      <c r="B19" s="3" t="s">
        <v>265</v>
      </c>
      <c r="C19" s="2">
        <v>1021970.49</v>
      </c>
      <c r="D19" s="2">
        <v>0</v>
      </c>
      <c r="E19" s="2">
        <v>0</v>
      </c>
      <c r="F19" s="2">
        <v>37.68</v>
      </c>
      <c r="G19" s="2">
        <v>27643.58</v>
      </c>
      <c r="H19" s="2">
        <f t="shared" si="0"/>
        <v>1049651.75</v>
      </c>
      <c r="I19" s="2">
        <v>-2584.2800000000002</v>
      </c>
      <c r="J19" s="2">
        <v>20941.349999999999</v>
      </c>
      <c r="K19" s="2">
        <f t="shared" si="1"/>
        <v>1026126.12</v>
      </c>
    </row>
    <row r="20" spans="1:11" x14ac:dyDescent="0.25">
      <c r="A20" s="3" t="s">
        <v>264</v>
      </c>
      <c r="B20" s="3" t="s">
        <v>263</v>
      </c>
      <c r="C20" s="2">
        <v>10472.52</v>
      </c>
      <c r="D20" s="2">
        <v>0</v>
      </c>
      <c r="E20" s="2">
        <v>0</v>
      </c>
      <c r="F20" s="2">
        <v>0</v>
      </c>
      <c r="G20" s="2">
        <v>314.17</v>
      </c>
      <c r="H20" s="2">
        <f t="shared" si="0"/>
        <v>10786.69</v>
      </c>
      <c r="I20" s="2">
        <v>0</v>
      </c>
      <c r="J20" s="2">
        <v>107.86</v>
      </c>
      <c r="K20" s="2">
        <f t="shared" si="1"/>
        <v>10678.83</v>
      </c>
    </row>
    <row r="21" spans="1:11" x14ac:dyDescent="0.25">
      <c r="A21" s="3" t="s">
        <v>262</v>
      </c>
      <c r="B21" s="3" t="s">
        <v>262</v>
      </c>
      <c r="C21" s="2">
        <v>19349.54</v>
      </c>
      <c r="D21" s="2">
        <v>0</v>
      </c>
      <c r="E21" s="2">
        <v>0</v>
      </c>
      <c r="F21" s="2">
        <v>0</v>
      </c>
      <c r="G21" s="2">
        <v>580.49</v>
      </c>
      <c r="H21" s="2">
        <f t="shared" si="0"/>
        <v>19930.030000000002</v>
      </c>
      <c r="I21" s="2">
        <v>0</v>
      </c>
      <c r="J21" s="2">
        <v>0</v>
      </c>
      <c r="K21" s="2">
        <f t="shared" si="1"/>
        <v>19930.030000000002</v>
      </c>
    </row>
    <row r="22" spans="1:11" x14ac:dyDescent="0.25">
      <c r="A22" s="3" t="s">
        <v>261</v>
      </c>
      <c r="B22" s="3" t="s">
        <v>261</v>
      </c>
      <c r="C22" s="2">
        <v>3329.55</v>
      </c>
      <c r="D22" s="2">
        <v>0</v>
      </c>
      <c r="E22" s="2">
        <v>0</v>
      </c>
      <c r="F22" s="2">
        <v>0</v>
      </c>
      <c r="G22" s="2">
        <v>99.89</v>
      </c>
      <c r="H22" s="2">
        <f t="shared" si="0"/>
        <v>3429.44</v>
      </c>
      <c r="I22" s="2">
        <v>0</v>
      </c>
      <c r="J22" s="2">
        <v>34.299999999999997</v>
      </c>
      <c r="K22" s="2">
        <f t="shared" si="1"/>
        <v>3395.14</v>
      </c>
    </row>
    <row r="23" spans="1:11" x14ac:dyDescent="0.25">
      <c r="A23" s="3" t="s">
        <v>260</v>
      </c>
      <c r="B23" s="3" t="s">
        <v>260</v>
      </c>
      <c r="C23" s="2">
        <v>23952.57</v>
      </c>
      <c r="D23" s="2">
        <v>0</v>
      </c>
      <c r="E23" s="2">
        <v>0</v>
      </c>
      <c r="F23" s="2">
        <v>0</v>
      </c>
      <c r="G23" s="2">
        <v>741.11</v>
      </c>
      <c r="H23" s="2">
        <f t="shared" si="0"/>
        <v>24693.68</v>
      </c>
      <c r="I23" s="2">
        <v>15.02</v>
      </c>
      <c r="J23" s="2">
        <v>0</v>
      </c>
      <c r="K23" s="2">
        <f t="shared" si="1"/>
        <v>24708.7</v>
      </c>
    </row>
    <row r="24" spans="1:11" x14ac:dyDescent="0.25">
      <c r="A24" s="3" t="s">
        <v>259</v>
      </c>
      <c r="B24" s="3" t="s">
        <v>259</v>
      </c>
      <c r="C24" s="2">
        <v>800042.49</v>
      </c>
      <c r="D24" s="2">
        <v>0</v>
      </c>
      <c r="E24" s="2">
        <v>0</v>
      </c>
      <c r="F24" s="2">
        <v>0</v>
      </c>
      <c r="G24" s="2">
        <v>20293.29</v>
      </c>
      <c r="H24" s="2">
        <f t="shared" si="0"/>
        <v>820335.78</v>
      </c>
      <c r="I24" s="2">
        <v>-1507.76</v>
      </c>
      <c r="J24" s="2">
        <v>0</v>
      </c>
      <c r="K24" s="2">
        <f t="shared" si="1"/>
        <v>818828.02</v>
      </c>
    </row>
    <row r="25" spans="1:11" x14ac:dyDescent="0.25">
      <c r="A25" s="3" t="s">
        <v>259</v>
      </c>
      <c r="B25" s="3" t="s">
        <v>258</v>
      </c>
      <c r="C25" s="2">
        <v>3794.55</v>
      </c>
      <c r="D25" s="2">
        <v>0</v>
      </c>
      <c r="E25" s="2">
        <v>0</v>
      </c>
      <c r="F25" s="2">
        <v>0</v>
      </c>
      <c r="G25" s="2">
        <v>96.14</v>
      </c>
      <c r="H25" s="2">
        <f t="shared" si="0"/>
        <v>3890.69</v>
      </c>
      <c r="I25" s="2">
        <v>-7.14</v>
      </c>
      <c r="J25" s="2">
        <v>0</v>
      </c>
      <c r="K25" s="2">
        <f t="shared" si="1"/>
        <v>3883.55</v>
      </c>
    </row>
    <row r="26" spans="1:11" x14ac:dyDescent="0.25">
      <c r="A26" s="3" t="s">
        <v>257</v>
      </c>
      <c r="B26" s="3" t="s">
        <v>257</v>
      </c>
      <c r="C26" s="2">
        <v>342576.37</v>
      </c>
      <c r="D26" s="2">
        <v>0</v>
      </c>
      <c r="E26" s="2">
        <v>0</v>
      </c>
      <c r="F26" s="2">
        <v>0</v>
      </c>
      <c r="G26" s="2">
        <v>10441.58</v>
      </c>
      <c r="H26" s="2">
        <f t="shared" si="0"/>
        <v>353017.95</v>
      </c>
      <c r="I26" s="2">
        <v>-590.74</v>
      </c>
      <c r="J26" s="2">
        <v>0</v>
      </c>
      <c r="K26" s="2">
        <f t="shared" si="1"/>
        <v>352427.21</v>
      </c>
    </row>
    <row r="27" spans="1:11" x14ac:dyDescent="0.25">
      <c r="A27" s="3" t="s">
        <v>256</v>
      </c>
      <c r="B27" s="3" t="s">
        <v>255</v>
      </c>
      <c r="C27" s="2">
        <v>51918.74</v>
      </c>
      <c r="D27" s="2">
        <v>0</v>
      </c>
      <c r="E27" s="2">
        <v>0</v>
      </c>
      <c r="F27" s="2">
        <v>0</v>
      </c>
      <c r="G27" s="2">
        <v>1487.46</v>
      </c>
      <c r="H27" s="2">
        <f t="shared" si="0"/>
        <v>53406.2</v>
      </c>
      <c r="I27" s="2">
        <v>-80.52</v>
      </c>
      <c r="J27" s="2">
        <v>533.25</v>
      </c>
      <c r="K27" s="2">
        <f t="shared" si="1"/>
        <v>52792.43</v>
      </c>
    </row>
    <row r="28" spans="1:11" x14ac:dyDescent="0.25">
      <c r="A28" s="3" t="s">
        <v>254</v>
      </c>
      <c r="B28" s="3" t="s">
        <v>254</v>
      </c>
      <c r="C28" s="2">
        <v>766282.32</v>
      </c>
      <c r="D28" s="2">
        <v>0</v>
      </c>
      <c r="E28" s="2">
        <v>0</v>
      </c>
      <c r="F28" s="2">
        <v>0</v>
      </c>
      <c r="G28" s="2">
        <v>21728.59</v>
      </c>
      <c r="H28" s="2">
        <f t="shared" si="0"/>
        <v>788010.90999999992</v>
      </c>
      <c r="I28" s="2">
        <v>-1204.95</v>
      </c>
      <c r="J28" s="2">
        <v>0</v>
      </c>
      <c r="K28" s="2">
        <f t="shared" si="1"/>
        <v>786805.96</v>
      </c>
    </row>
    <row r="29" spans="1:11" x14ac:dyDescent="0.25">
      <c r="A29" s="3" t="s">
        <v>254</v>
      </c>
      <c r="B29" s="3" t="s">
        <v>253</v>
      </c>
      <c r="C29" s="2">
        <v>3843.27</v>
      </c>
      <c r="D29" s="2">
        <v>0</v>
      </c>
      <c r="E29" s="2">
        <v>0</v>
      </c>
      <c r="F29" s="2">
        <v>0</v>
      </c>
      <c r="G29" s="2">
        <v>108.89</v>
      </c>
      <c r="H29" s="2">
        <f t="shared" si="0"/>
        <v>3952.16</v>
      </c>
      <c r="I29" s="2">
        <v>-6.08</v>
      </c>
      <c r="J29" s="2">
        <v>0</v>
      </c>
      <c r="K29" s="2">
        <f t="shared" si="1"/>
        <v>3946.08</v>
      </c>
    </row>
    <row r="30" spans="1:11" x14ac:dyDescent="0.25">
      <c r="A30" s="3" t="s">
        <v>252</v>
      </c>
      <c r="B30" s="3" t="s">
        <v>252</v>
      </c>
      <c r="C30" s="2">
        <v>9516.26</v>
      </c>
      <c r="D30" s="2">
        <v>0</v>
      </c>
      <c r="E30" s="2">
        <v>0</v>
      </c>
      <c r="F30" s="2">
        <v>0</v>
      </c>
      <c r="G30" s="2">
        <v>285.45999999999998</v>
      </c>
      <c r="H30" s="2">
        <f t="shared" si="0"/>
        <v>9801.7199999999993</v>
      </c>
      <c r="I30" s="2">
        <v>0</v>
      </c>
      <c r="J30" s="2">
        <v>0</v>
      </c>
      <c r="K30" s="2">
        <f t="shared" si="1"/>
        <v>9801.7199999999993</v>
      </c>
    </row>
    <row r="31" spans="1:11" x14ac:dyDescent="0.25">
      <c r="A31" s="3" t="s">
        <v>251</v>
      </c>
      <c r="B31" s="3" t="s">
        <v>251</v>
      </c>
      <c r="C31" s="2">
        <v>59053.57</v>
      </c>
      <c r="D31" s="2">
        <v>0</v>
      </c>
      <c r="E31" s="2">
        <v>0</v>
      </c>
      <c r="F31" s="2">
        <v>0</v>
      </c>
      <c r="G31" s="2">
        <v>1833.13</v>
      </c>
      <c r="H31" s="2">
        <f t="shared" si="0"/>
        <v>60886.7</v>
      </c>
      <c r="I31" s="2">
        <v>98.16</v>
      </c>
      <c r="J31" s="2">
        <v>0</v>
      </c>
      <c r="K31" s="2">
        <f t="shared" si="1"/>
        <v>60984.86</v>
      </c>
    </row>
    <row r="32" spans="1:11" x14ac:dyDescent="0.25">
      <c r="A32" s="3" t="s">
        <v>250</v>
      </c>
      <c r="B32" s="3" t="s">
        <v>250</v>
      </c>
      <c r="C32" s="2">
        <v>178891.74</v>
      </c>
      <c r="D32" s="2">
        <v>0</v>
      </c>
      <c r="E32" s="2">
        <v>0</v>
      </c>
      <c r="F32" s="2">
        <v>0</v>
      </c>
      <c r="G32" s="2">
        <v>5412.98</v>
      </c>
      <c r="H32" s="2">
        <f t="shared" si="0"/>
        <v>184304.72</v>
      </c>
      <c r="I32" s="2">
        <v>24.79</v>
      </c>
      <c r="J32" s="2">
        <v>0</v>
      </c>
      <c r="K32" s="2">
        <f t="shared" si="1"/>
        <v>184329.51</v>
      </c>
    </row>
    <row r="33" spans="1:11" x14ac:dyDescent="0.25">
      <c r="A33" s="3" t="s">
        <v>250</v>
      </c>
      <c r="B33" s="3" t="s">
        <v>249</v>
      </c>
      <c r="C33" s="2">
        <v>13023.41</v>
      </c>
      <c r="D33" s="2">
        <v>0</v>
      </c>
      <c r="E33" s="2">
        <v>0</v>
      </c>
      <c r="F33" s="2">
        <v>0</v>
      </c>
      <c r="G33" s="2">
        <v>394.06</v>
      </c>
      <c r="H33" s="2">
        <f t="shared" si="0"/>
        <v>13417.47</v>
      </c>
      <c r="I33" s="2">
        <v>1.8</v>
      </c>
      <c r="J33" s="2">
        <v>0</v>
      </c>
      <c r="K33" s="2">
        <f t="shared" si="1"/>
        <v>13419.269999999999</v>
      </c>
    </row>
    <row r="34" spans="1:11" x14ac:dyDescent="0.25">
      <c r="A34" s="3" t="s">
        <v>248</v>
      </c>
      <c r="B34" s="3" t="s">
        <v>248</v>
      </c>
      <c r="C34" s="2">
        <v>19069.71</v>
      </c>
      <c r="D34" s="2">
        <v>0</v>
      </c>
      <c r="E34" s="2">
        <v>0</v>
      </c>
      <c r="F34" s="2">
        <v>0</v>
      </c>
      <c r="G34" s="2">
        <v>572.12</v>
      </c>
      <c r="H34" s="2">
        <f t="shared" si="0"/>
        <v>19641.829999999998</v>
      </c>
      <c r="I34" s="2">
        <v>0</v>
      </c>
      <c r="J34" s="2">
        <v>0</v>
      </c>
      <c r="K34" s="2">
        <f t="shared" si="1"/>
        <v>19641.829999999998</v>
      </c>
    </row>
    <row r="35" spans="1:11" x14ac:dyDescent="0.25">
      <c r="A35" s="3" t="s">
        <v>247</v>
      </c>
      <c r="B35" s="3" t="s">
        <v>247</v>
      </c>
      <c r="C35" s="2">
        <v>404178.63</v>
      </c>
      <c r="D35" s="2">
        <v>0</v>
      </c>
      <c r="E35" s="2">
        <v>0</v>
      </c>
      <c r="F35" s="2">
        <v>0</v>
      </c>
      <c r="G35" s="2">
        <v>12117.89</v>
      </c>
      <c r="H35" s="2">
        <f t="shared" si="0"/>
        <v>416296.52</v>
      </c>
      <c r="I35" s="2">
        <v>-18.14</v>
      </c>
      <c r="J35" s="2">
        <v>0</v>
      </c>
      <c r="K35" s="2">
        <f t="shared" si="1"/>
        <v>416278.38</v>
      </c>
    </row>
    <row r="36" spans="1:11" x14ac:dyDescent="0.25">
      <c r="A36" s="3" t="s">
        <v>246</v>
      </c>
      <c r="B36" s="3" t="s">
        <v>246</v>
      </c>
      <c r="C36" s="2">
        <v>531299.43999999994</v>
      </c>
      <c r="D36" s="2">
        <v>0</v>
      </c>
      <c r="E36" s="2">
        <v>0</v>
      </c>
      <c r="F36" s="2">
        <v>0</v>
      </c>
      <c r="G36" s="2">
        <v>15937.22</v>
      </c>
      <c r="H36" s="2">
        <f t="shared" si="0"/>
        <v>547236.65999999992</v>
      </c>
      <c r="I36" s="2">
        <v>-363.71</v>
      </c>
      <c r="J36" s="2">
        <v>0</v>
      </c>
      <c r="K36" s="2">
        <f t="shared" si="1"/>
        <v>546872.94999999995</v>
      </c>
    </row>
    <row r="37" spans="1:11" x14ac:dyDescent="0.25">
      <c r="A37" s="3" t="s">
        <v>245</v>
      </c>
      <c r="B37" s="3" t="s">
        <v>245</v>
      </c>
      <c r="C37" s="2">
        <v>30329.37</v>
      </c>
      <c r="D37" s="2">
        <v>0</v>
      </c>
      <c r="E37" s="2">
        <v>0</v>
      </c>
      <c r="F37" s="2">
        <v>0</v>
      </c>
      <c r="G37" s="2">
        <v>909.88</v>
      </c>
      <c r="H37" s="2">
        <f t="shared" si="0"/>
        <v>31239.25</v>
      </c>
      <c r="I37" s="2">
        <v>0</v>
      </c>
      <c r="J37" s="2">
        <v>0</v>
      </c>
      <c r="K37" s="2">
        <f t="shared" si="1"/>
        <v>31239.25</v>
      </c>
    </row>
    <row r="38" spans="1:11" x14ac:dyDescent="0.25">
      <c r="A38" s="3" t="s">
        <v>244</v>
      </c>
      <c r="B38" s="3" t="s">
        <v>244</v>
      </c>
      <c r="C38" s="2">
        <v>1842833.24</v>
      </c>
      <c r="D38" s="2">
        <v>0</v>
      </c>
      <c r="E38" s="2">
        <v>0</v>
      </c>
      <c r="F38" s="2">
        <v>0</v>
      </c>
      <c r="G38" s="2">
        <v>52127.96</v>
      </c>
      <c r="H38" s="2">
        <f t="shared" si="0"/>
        <v>1894961.2</v>
      </c>
      <c r="I38" s="2">
        <v>-4942.32</v>
      </c>
      <c r="J38" s="2">
        <v>0</v>
      </c>
      <c r="K38" s="2">
        <f t="shared" si="1"/>
        <v>1890018.88</v>
      </c>
    </row>
    <row r="39" spans="1:11" x14ac:dyDescent="0.25">
      <c r="A39" s="3" t="s">
        <v>244</v>
      </c>
      <c r="B39" s="3" t="s">
        <v>243</v>
      </c>
      <c r="C39" s="2">
        <v>13135.18</v>
      </c>
      <c r="D39" s="2">
        <v>0</v>
      </c>
      <c r="E39" s="2">
        <v>0</v>
      </c>
      <c r="F39" s="2">
        <v>0</v>
      </c>
      <c r="G39" s="2">
        <v>371.74</v>
      </c>
      <c r="H39" s="2">
        <f t="shared" si="0"/>
        <v>13506.92</v>
      </c>
      <c r="I39" s="2">
        <v>-35.25</v>
      </c>
      <c r="J39" s="2">
        <v>0</v>
      </c>
      <c r="K39" s="2">
        <f t="shared" si="1"/>
        <v>13471.67</v>
      </c>
    </row>
    <row r="40" spans="1:11" x14ac:dyDescent="0.25">
      <c r="A40" s="3" t="s">
        <v>242</v>
      </c>
      <c r="B40" s="3" t="s">
        <v>242</v>
      </c>
      <c r="C40" s="2">
        <v>23123.65</v>
      </c>
      <c r="D40" s="2">
        <v>0</v>
      </c>
      <c r="E40" s="2">
        <v>0</v>
      </c>
      <c r="F40" s="2">
        <v>0</v>
      </c>
      <c r="G40" s="2">
        <v>313.64999999999998</v>
      </c>
      <c r="H40" s="2">
        <f t="shared" si="0"/>
        <v>23437.300000000003</v>
      </c>
      <c r="I40" s="2">
        <v>-538.09</v>
      </c>
      <c r="J40" s="2">
        <v>0</v>
      </c>
      <c r="K40" s="2">
        <f t="shared" si="1"/>
        <v>22899.210000000003</v>
      </c>
    </row>
    <row r="41" spans="1:11" x14ac:dyDescent="0.25">
      <c r="A41" s="3" t="s">
        <v>241</v>
      </c>
      <c r="B41" s="3" t="s">
        <v>240</v>
      </c>
      <c r="C41" s="2">
        <v>76639.210000000006</v>
      </c>
      <c r="D41" s="2">
        <v>0</v>
      </c>
      <c r="E41" s="2">
        <v>0</v>
      </c>
      <c r="F41" s="2">
        <v>0</v>
      </c>
      <c r="G41" s="2">
        <v>2140.7199999999998</v>
      </c>
      <c r="H41" s="2">
        <f t="shared" si="0"/>
        <v>78779.930000000008</v>
      </c>
      <c r="I41" s="2">
        <v>-214.84</v>
      </c>
      <c r="J41" s="2">
        <v>785.65</v>
      </c>
      <c r="K41" s="2">
        <f t="shared" si="1"/>
        <v>77779.440000000017</v>
      </c>
    </row>
    <row r="42" spans="1:11" x14ac:dyDescent="0.25">
      <c r="A42" s="3" t="s">
        <v>239</v>
      </c>
      <c r="B42" s="3" t="s">
        <v>239</v>
      </c>
      <c r="C42" s="2">
        <v>27144.83</v>
      </c>
      <c r="D42" s="2">
        <v>0</v>
      </c>
      <c r="E42" s="2">
        <v>0</v>
      </c>
      <c r="F42" s="2">
        <v>0</v>
      </c>
      <c r="G42" s="2">
        <v>821.33</v>
      </c>
      <c r="H42" s="2">
        <f t="shared" si="0"/>
        <v>27966.160000000003</v>
      </c>
      <c r="I42" s="2">
        <v>9.32</v>
      </c>
      <c r="J42" s="2">
        <v>0</v>
      </c>
      <c r="K42" s="2">
        <f t="shared" si="1"/>
        <v>27975.480000000003</v>
      </c>
    </row>
    <row r="43" spans="1:11" x14ac:dyDescent="0.25">
      <c r="A43" s="3" t="s">
        <v>237</v>
      </c>
      <c r="B43" s="3" t="s">
        <v>237</v>
      </c>
      <c r="C43" s="2">
        <v>9119255.6999999993</v>
      </c>
      <c r="D43" s="2">
        <v>0</v>
      </c>
      <c r="E43" s="2">
        <v>0</v>
      </c>
      <c r="F43" s="2">
        <v>345.53</v>
      </c>
      <c r="G43" s="2">
        <v>253204.65</v>
      </c>
      <c r="H43" s="2">
        <f t="shared" si="0"/>
        <v>9372805.879999999</v>
      </c>
      <c r="I43" s="2">
        <v>-23628.07</v>
      </c>
      <c r="J43" s="2">
        <v>478254.33380000002</v>
      </c>
      <c r="K43" s="2">
        <f t="shared" si="1"/>
        <v>8870923.4761999995</v>
      </c>
    </row>
    <row r="44" spans="1:11" x14ac:dyDescent="0.25">
      <c r="A44" s="3" t="s">
        <v>237</v>
      </c>
      <c r="B44" s="3" t="s">
        <v>238</v>
      </c>
      <c r="C44" s="2">
        <v>46416.12</v>
      </c>
      <c r="D44" s="2">
        <v>0</v>
      </c>
      <c r="E44" s="2">
        <v>0</v>
      </c>
      <c r="F44" s="2">
        <v>1.76</v>
      </c>
      <c r="G44" s="2">
        <v>1288.67</v>
      </c>
      <c r="H44" s="2">
        <f t="shared" si="0"/>
        <v>47706.55</v>
      </c>
      <c r="I44" s="2">
        <v>-120.18</v>
      </c>
      <c r="J44" s="2">
        <v>0</v>
      </c>
      <c r="K44" s="2">
        <f t="shared" si="1"/>
        <v>47586.37</v>
      </c>
    </row>
    <row r="45" spans="1:11" x14ac:dyDescent="0.25">
      <c r="A45" s="3" t="s">
        <v>237</v>
      </c>
      <c r="B45" s="3" t="s">
        <v>236</v>
      </c>
      <c r="C45" s="2">
        <v>20471.32</v>
      </c>
      <c r="D45" s="2">
        <v>0</v>
      </c>
      <c r="E45" s="2">
        <v>0</v>
      </c>
      <c r="F45" s="2">
        <v>0.78</v>
      </c>
      <c r="G45" s="2">
        <v>568.20000000000005</v>
      </c>
      <c r="H45" s="2">
        <f t="shared" si="0"/>
        <v>21040.3</v>
      </c>
      <c r="I45" s="2">
        <v>-53.09</v>
      </c>
      <c r="J45" s="2">
        <v>0</v>
      </c>
      <c r="K45" s="2">
        <f t="shared" si="1"/>
        <v>20987.21</v>
      </c>
    </row>
    <row r="46" spans="1:11" x14ac:dyDescent="0.25">
      <c r="A46" s="3" t="s">
        <v>235</v>
      </c>
      <c r="B46" s="3" t="s">
        <v>235</v>
      </c>
      <c r="C46" s="2">
        <v>379.67</v>
      </c>
      <c r="D46" s="2">
        <v>0</v>
      </c>
      <c r="E46" s="2">
        <v>0</v>
      </c>
      <c r="F46" s="2">
        <v>0</v>
      </c>
      <c r="G46" s="2">
        <v>11.38</v>
      </c>
      <c r="H46" s="2">
        <f t="shared" si="0"/>
        <v>391.05</v>
      </c>
      <c r="I46" s="2">
        <v>0</v>
      </c>
      <c r="J46" s="2">
        <v>3.91</v>
      </c>
      <c r="K46" s="2">
        <f t="shared" si="1"/>
        <v>387.14</v>
      </c>
    </row>
    <row r="47" spans="1:11" x14ac:dyDescent="0.25">
      <c r="A47" s="3" t="s">
        <v>234</v>
      </c>
      <c r="B47" s="3" t="s">
        <v>234</v>
      </c>
      <c r="C47" s="2">
        <v>2033.52</v>
      </c>
      <c r="D47" s="2">
        <v>0</v>
      </c>
      <c r="E47" s="2">
        <v>0</v>
      </c>
      <c r="F47" s="2">
        <v>0</v>
      </c>
      <c r="G47" s="2">
        <v>61.01</v>
      </c>
      <c r="H47" s="2">
        <f t="shared" si="0"/>
        <v>2094.5300000000002</v>
      </c>
      <c r="I47" s="2">
        <v>0</v>
      </c>
      <c r="J47" s="2">
        <v>20.95</v>
      </c>
      <c r="K47" s="2">
        <f t="shared" si="1"/>
        <v>2073.5800000000004</v>
      </c>
    </row>
    <row r="48" spans="1:11" x14ac:dyDescent="0.25">
      <c r="A48" s="3" t="s">
        <v>233</v>
      </c>
      <c r="B48" s="3" t="s">
        <v>233</v>
      </c>
      <c r="C48" s="2">
        <v>56253.61</v>
      </c>
      <c r="D48" s="2">
        <v>0</v>
      </c>
      <c r="E48" s="2">
        <v>0</v>
      </c>
      <c r="F48" s="2">
        <v>2.08</v>
      </c>
      <c r="G48" s="2">
        <v>1520.55</v>
      </c>
      <c r="H48" s="2">
        <f t="shared" si="0"/>
        <v>57776.240000000005</v>
      </c>
      <c r="I48" s="2">
        <v>-142.1</v>
      </c>
      <c r="J48" s="2">
        <v>1152.68</v>
      </c>
      <c r="K48" s="2">
        <f t="shared" si="1"/>
        <v>56481.460000000006</v>
      </c>
    </row>
    <row r="49" spans="1:11" x14ac:dyDescent="0.25">
      <c r="A49" s="3" t="s">
        <v>232</v>
      </c>
      <c r="B49" s="3" t="s">
        <v>232</v>
      </c>
      <c r="C49" s="2">
        <v>2631843.81</v>
      </c>
      <c r="D49" s="2">
        <v>0</v>
      </c>
      <c r="E49" s="2">
        <v>0</v>
      </c>
      <c r="F49" s="2">
        <v>265.52999999999997</v>
      </c>
      <c r="G49" s="2">
        <v>77629.47</v>
      </c>
      <c r="H49" s="2">
        <f t="shared" si="0"/>
        <v>2709738.81</v>
      </c>
      <c r="I49" s="2">
        <v>-332.24</v>
      </c>
      <c r="J49" s="2">
        <v>54188.13</v>
      </c>
      <c r="K49" s="2">
        <f t="shared" si="1"/>
        <v>2655218.44</v>
      </c>
    </row>
    <row r="50" spans="1:11" x14ac:dyDescent="0.25">
      <c r="A50" s="3" t="s">
        <v>231</v>
      </c>
      <c r="B50" s="3" t="s">
        <v>231</v>
      </c>
      <c r="C50" s="2">
        <v>100277.39</v>
      </c>
      <c r="D50" s="2">
        <v>0</v>
      </c>
      <c r="E50" s="2">
        <v>0</v>
      </c>
      <c r="F50" s="2">
        <v>0</v>
      </c>
      <c r="G50" s="2">
        <v>3008.34</v>
      </c>
      <c r="H50" s="2">
        <f t="shared" si="0"/>
        <v>103285.73</v>
      </c>
      <c r="I50" s="2">
        <v>0</v>
      </c>
      <c r="J50" s="2">
        <v>2065.71</v>
      </c>
      <c r="K50" s="2">
        <f t="shared" si="1"/>
        <v>101220.01999999999</v>
      </c>
    </row>
    <row r="51" spans="1:11" x14ac:dyDescent="0.25">
      <c r="A51" s="3" t="s">
        <v>230</v>
      </c>
      <c r="B51" s="3" t="s">
        <v>230</v>
      </c>
      <c r="C51" s="2">
        <v>637.69000000000005</v>
      </c>
      <c r="D51" s="2">
        <v>0</v>
      </c>
      <c r="E51" s="2">
        <v>0</v>
      </c>
      <c r="F51" s="2">
        <v>0</v>
      </c>
      <c r="G51" s="2">
        <v>19.13</v>
      </c>
      <c r="H51" s="2">
        <f t="shared" si="0"/>
        <v>656.82</v>
      </c>
      <c r="I51" s="2">
        <v>0</v>
      </c>
      <c r="J51" s="2">
        <v>13.14</v>
      </c>
      <c r="K51" s="2">
        <f t="shared" si="1"/>
        <v>643.68000000000006</v>
      </c>
    </row>
    <row r="52" spans="1:11" x14ac:dyDescent="0.25">
      <c r="A52" s="3" t="s">
        <v>229</v>
      </c>
      <c r="B52" s="3" t="s">
        <v>229</v>
      </c>
      <c r="C52" s="2">
        <v>22108.23</v>
      </c>
      <c r="D52" s="2">
        <v>0</v>
      </c>
      <c r="E52" s="2">
        <v>0</v>
      </c>
      <c r="F52" s="2">
        <v>0</v>
      </c>
      <c r="G52" s="2">
        <v>434.47</v>
      </c>
      <c r="H52" s="2">
        <f t="shared" si="0"/>
        <v>22542.7</v>
      </c>
      <c r="I52" s="2">
        <v>0</v>
      </c>
      <c r="J52" s="2">
        <v>450.86</v>
      </c>
      <c r="K52" s="2">
        <f t="shared" si="1"/>
        <v>22091.84</v>
      </c>
    </row>
    <row r="53" spans="1:11" x14ac:dyDescent="0.25">
      <c r="A53" s="3" t="s">
        <v>228</v>
      </c>
      <c r="B53" s="3" t="s">
        <v>228</v>
      </c>
      <c r="C53" s="2">
        <v>288433.36</v>
      </c>
      <c r="D53" s="2">
        <v>0</v>
      </c>
      <c r="E53" s="2">
        <v>0</v>
      </c>
      <c r="F53" s="2">
        <v>0</v>
      </c>
      <c r="G53" s="2">
        <v>6718.44</v>
      </c>
      <c r="H53" s="2">
        <f t="shared" si="0"/>
        <v>295151.8</v>
      </c>
      <c r="I53" s="2">
        <v>-446.4</v>
      </c>
      <c r="J53" s="2">
        <v>5894.11</v>
      </c>
      <c r="K53" s="2">
        <f t="shared" si="1"/>
        <v>288811.28999999998</v>
      </c>
    </row>
    <row r="54" spans="1:11" ht="25.5" x14ac:dyDescent="0.25">
      <c r="A54" s="3" t="s">
        <v>227</v>
      </c>
      <c r="B54" s="3" t="s">
        <v>227</v>
      </c>
      <c r="C54" s="2">
        <v>103892.01</v>
      </c>
      <c r="D54" s="2">
        <v>0</v>
      </c>
      <c r="E54" s="2">
        <v>0</v>
      </c>
      <c r="F54" s="2">
        <v>0</v>
      </c>
      <c r="G54" s="2">
        <v>3116.76</v>
      </c>
      <c r="H54" s="2">
        <f t="shared" si="0"/>
        <v>107008.76999999999</v>
      </c>
      <c r="I54" s="2">
        <v>0</v>
      </c>
      <c r="J54" s="2">
        <v>2140.1799999999998</v>
      </c>
      <c r="K54" s="2">
        <f t="shared" si="1"/>
        <v>104868.59</v>
      </c>
    </row>
    <row r="55" spans="1:11" x14ac:dyDescent="0.25">
      <c r="A55" s="3" t="s">
        <v>226</v>
      </c>
      <c r="B55" s="3" t="s">
        <v>226</v>
      </c>
      <c r="C55" s="2">
        <v>810.97</v>
      </c>
      <c r="D55" s="2">
        <v>0</v>
      </c>
      <c r="E55" s="2">
        <v>0</v>
      </c>
      <c r="F55" s="2">
        <v>0</v>
      </c>
      <c r="G55" s="2">
        <v>24.33</v>
      </c>
      <c r="H55" s="2">
        <f t="shared" si="0"/>
        <v>835.30000000000007</v>
      </c>
      <c r="I55" s="2">
        <v>0</v>
      </c>
      <c r="J55" s="2">
        <v>8.35</v>
      </c>
      <c r="K55" s="2">
        <f t="shared" si="1"/>
        <v>826.95</v>
      </c>
    </row>
    <row r="56" spans="1:11" x14ac:dyDescent="0.25">
      <c r="A56" s="3" t="s">
        <v>225</v>
      </c>
      <c r="B56" s="3" t="s">
        <v>225</v>
      </c>
      <c r="C56" s="2">
        <v>111.35</v>
      </c>
      <c r="D56" s="2">
        <v>0</v>
      </c>
      <c r="E56" s="2">
        <v>0</v>
      </c>
      <c r="F56" s="2">
        <v>0</v>
      </c>
      <c r="G56" s="2">
        <v>3.34</v>
      </c>
      <c r="H56" s="2">
        <f t="shared" si="0"/>
        <v>114.69</v>
      </c>
      <c r="I56" s="2">
        <v>0</v>
      </c>
      <c r="J56" s="2">
        <v>1.1499999999999999</v>
      </c>
      <c r="K56" s="2">
        <f t="shared" si="1"/>
        <v>113.53999999999999</v>
      </c>
    </row>
    <row r="57" spans="1:11" x14ac:dyDescent="0.25">
      <c r="A57" s="3" t="s">
        <v>224</v>
      </c>
      <c r="B57" s="3" t="s">
        <v>224</v>
      </c>
      <c r="C57" s="2">
        <v>802.72</v>
      </c>
      <c r="D57" s="2">
        <v>0</v>
      </c>
      <c r="E57" s="2">
        <v>0</v>
      </c>
      <c r="F57" s="2">
        <v>0</v>
      </c>
      <c r="G57" s="2">
        <v>24.08</v>
      </c>
      <c r="H57" s="2">
        <f t="shared" si="0"/>
        <v>826.80000000000007</v>
      </c>
      <c r="I57" s="2">
        <v>0</v>
      </c>
      <c r="J57" s="2">
        <v>8.27</v>
      </c>
      <c r="K57" s="2">
        <f t="shared" si="1"/>
        <v>818.53000000000009</v>
      </c>
    </row>
    <row r="58" spans="1:11" x14ac:dyDescent="0.25">
      <c r="A58" s="3" t="s">
        <v>223</v>
      </c>
      <c r="B58" s="3" t="s">
        <v>223</v>
      </c>
      <c r="C58" s="2">
        <v>948.2</v>
      </c>
      <c r="D58" s="2">
        <v>0</v>
      </c>
      <c r="E58" s="2">
        <v>0</v>
      </c>
      <c r="F58" s="2">
        <v>0</v>
      </c>
      <c r="G58" s="2">
        <v>28.44</v>
      </c>
      <c r="H58" s="2">
        <f t="shared" si="0"/>
        <v>976.6400000000001</v>
      </c>
      <c r="I58" s="2">
        <v>0</v>
      </c>
      <c r="J58" s="2">
        <v>9.76</v>
      </c>
      <c r="K58" s="2">
        <f t="shared" si="1"/>
        <v>966.88000000000011</v>
      </c>
    </row>
    <row r="59" spans="1:11" x14ac:dyDescent="0.25">
      <c r="A59" s="3" t="s">
        <v>222</v>
      </c>
      <c r="B59" s="3" t="s">
        <v>222</v>
      </c>
      <c r="C59" s="2">
        <v>2345</v>
      </c>
      <c r="D59" s="2">
        <v>0</v>
      </c>
      <c r="E59" s="2">
        <v>0</v>
      </c>
      <c r="F59" s="2">
        <v>0</v>
      </c>
      <c r="G59" s="2">
        <v>70.349999999999994</v>
      </c>
      <c r="H59" s="2">
        <f t="shared" si="0"/>
        <v>2415.35</v>
      </c>
      <c r="I59" s="2">
        <v>0</v>
      </c>
      <c r="J59" s="2">
        <v>24.16</v>
      </c>
      <c r="K59" s="2">
        <f t="shared" si="1"/>
        <v>2391.19</v>
      </c>
    </row>
    <row r="60" spans="1:11" x14ac:dyDescent="0.25">
      <c r="A60" s="3" t="s">
        <v>221</v>
      </c>
      <c r="B60" s="3" t="s">
        <v>221</v>
      </c>
      <c r="C60" s="2">
        <v>1130.45</v>
      </c>
      <c r="D60" s="2">
        <v>0</v>
      </c>
      <c r="E60" s="2">
        <v>0</v>
      </c>
      <c r="F60" s="2">
        <v>0</v>
      </c>
      <c r="G60" s="2">
        <v>33.909999999999997</v>
      </c>
      <c r="H60" s="2">
        <f t="shared" si="0"/>
        <v>1164.3600000000001</v>
      </c>
      <c r="I60" s="2">
        <v>0</v>
      </c>
      <c r="J60" s="2">
        <v>11.65</v>
      </c>
      <c r="K60" s="2">
        <f t="shared" si="1"/>
        <v>1152.71</v>
      </c>
    </row>
    <row r="61" spans="1:11" x14ac:dyDescent="0.25">
      <c r="A61" s="3" t="s">
        <v>220</v>
      </c>
      <c r="B61" s="3" t="s">
        <v>219</v>
      </c>
      <c r="C61" s="2">
        <v>3245.03</v>
      </c>
      <c r="D61" s="2">
        <v>0</v>
      </c>
      <c r="E61" s="2">
        <v>0</v>
      </c>
      <c r="F61" s="2">
        <v>0</v>
      </c>
      <c r="G61" s="2">
        <v>97.35</v>
      </c>
      <c r="H61" s="2">
        <f t="shared" si="0"/>
        <v>3342.38</v>
      </c>
      <c r="I61" s="2">
        <v>0</v>
      </c>
      <c r="J61" s="2">
        <v>33.43</v>
      </c>
      <c r="K61" s="2">
        <f t="shared" si="1"/>
        <v>3308.9500000000003</v>
      </c>
    </row>
    <row r="62" spans="1:11" x14ac:dyDescent="0.25">
      <c r="A62" s="3" t="s">
        <v>218</v>
      </c>
      <c r="B62" s="3" t="s">
        <v>217</v>
      </c>
      <c r="C62" s="2">
        <v>1485.82</v>
      </c>
      <c r="D62" s="2">
        <v>0</v>
      </c>
      <c r="E62" s="2">
        <v>0</v>
      </c>
      <c r="F62" s="2">
        <v>0</v>
      </c>
      <c r="G62" s="2">
        <v>44.57</v>
      </c>
      <c r="H62" s="2">
        <f t="shared" si="0"/>
        <v>1530.3899999999999</v>
      </c>
      <c r="I62" s="2">
        <v>0</v>
      </c>
      <c r="J62" s="2">
        <v>15.3</v>
      </c>
      <c r="K62" s="2">
        <f t="shared" si="1"/>
        <v>1515.09</v>
      </c>
    </row>
    <row r="63" spans="1:11" x14ac:dyDescent="0.25">
      <c r="A63" s="3" t="s">
        <v>216</v>
      </c>
      <c r="B63" s="3" t="s">
        <v>216</v>
      </c>
      <c r="C63" s="2">
        <v>5344.13</v>
      </c>
      <c r="D63" s="2">
        <v>0</v>
      </c>
      <c r="E63" s="2">
        <v>0</v>
      </c>
      <c r="F63" s="2">
        <v>0</v>
      </c>
      <c r="G63" s="2">
        <v>158.07</v>
      </c>
      <c r="H63" s="2">
        <f t="shared" si="0"/>
        <v>5502.2</v>
      </c>
      <c r="I63" s="2">
        <v>-3.04</v>
      </c>
      <c r="J63" s="2">
        <v>54.99</v>
      </c>
      <c r="K63" s="2">
        <f t="shared" si="1"/>
        <v>5444.17</v>
      </c>
    </row>
    <row r="64" spans="1:11" x14ac:dyDescent="0.25">
      <c r="A64" s="3" t="s">
        <v>215</v>
      </c>
      <c r="B64" s="3" t="s">
        <v>215</v>
      </c>
      <c r="C64" s="2">
        <v>1645.99</v>
      </c>
      <c r="D64" s="2">
        <v>0</v>
      </c>
      <c r="E64" s="2">
        <v>0</v>
      </c>
      <c r="F64" s="2">
        <v>0</v>
      </c>
      <c r="G64" s="2">
        <v>49.38</v>
      </c>
      <c r="H64" s="2">
        <f t="shared" si="0"/>
        <v>1695.3700000000001</v>
      </c>
      <c r="I64" s="2">
        <v>0</v>
      </c>
      <c r="J64" s="2">
        <v>16.95</v>
      </c>
      <c r="K64" s="2">
        <f t="shared" si="1"/>
        <v>1678.42</v>
      </c>
    </row>
    <row r="65" spans="1:11" x14ac:dyDescent="0.25">
      <c r="A65" s="3" t="s">
        <v>214</v>
      </c>
      <c r="B65" s="3" t="s">
        <v>214</v>
      </c>
      <c r="C65" s="2">
        <v>7872.93</v>
      </c>
      <c r="D65" s="2">
        <v>0</v>
      </c>
      <c r="E65" s="2">
        <v>0</v>
      </c>
      <c r="F65" s="2">
        <v>0</v>
      </c>
      <c r="G65" s="2">
        <v>236.21</v>
      </c>
      <c r="H65" s="2">
        <f t="shared" si="0"/>
        <v>8109.14</v>
      </c>
      <c r="I65" s="2">
        <v>0</v>
      </c>
      <c r="J65" s="2">
        <v>81.09</v>
      </c>
      <c r="K65" s="2">
        <f t="shared" si="1"/>
        <v>8028.05</v>
      </c>
    </row>
    <row r="66" spans="1:11" x14ac:dyDescent="0.25">
      <c r="A66" s="3" t="s">
        <v>213</v>
      </c>
      <c r="B66" s="3" t="s">
        <v>213</v>
      </c>
      <c r="C66" s="2">
        <v>2787.68</v>
      </c>
      <c r="D66" s="2">
        <v>0</v>
      </c>
      <c r="E66" s="2">
        <v>0</v>
      </c>
      <c r="F66" s="2">
        <v>0</v>
      </c>
      <c r="G66" s="2">
        <v>83.63</v>
      </c>
      <c r="H66" s="2">
        <f t="shared" si="0"/>
        <v>2871.31</v>
      </c>
      <c r="I66" s="2">
        <v>0</v>
      </c>
      <c r="J66" s="2">
        <v>28.72</v>
      </c>
      <c r="K66" s="2">
        <f t="shared" si="1"/>
        <v>2842.59</v>
      </c>
    </row>
    <row r="67" spans="1:11" x14ac:dyDescent="0.25">
      <c r="A67" s="3" t="s">
        <v>212</v>
      </c>
      <c r="B67" s="3" t="s">
        <v>212</v>
      </c>
      <c r="C67" s="2">
        <v>1378.63</v>
      </c>
      <c r="D67" s="2">
        <v>0</v>
      </c>
      <c r="E67" s="2">
        <v>0</v>
      </c>
      <c r="F67" s="2">
        <v>0</v>
      </c>
      <c r="G67" s="2">
        <v>41.36</v>
      </c>
      <c r="H67" s="2">
        <f t="shared" si="0"/>
        <v>1419.99</v>
      </c>
      <c r="I67" s="2">
        <v>0</v>
      </c>
      <c r="J67" s="2">
        <v>14.2</v>
      </c>
      <c r="K67" s="2">
        <f t="shared" si="1"/>
        <v>1405.79</v>
      </c>
    </row>
    <row r="68" spans="1:11" x14ac:dyDescent="0.25">
      <c r="A68" s="3" t="s">
        <v>211</v>
      </c>
      <c r="B68" s="3" t="s">
        <v>211</v>
      </c>
      <c r="C68" s="2">
        <v>9356.09</v>
      </c>
      <c r="D68" s="2">
        <v>0</v>
      </c>
      <c r="E68" s="2">
        <v>0</v>
      </c>
      <c r="F68" s="2">
        <v>0</v>
      </c>
      <c r="G68" s="2">
        <v>238.21</v>
      </c>
      <c r="H68" s="2">
        <f t="shared" si="0"/>
        <v>9594.2999999999993</v>
      </c>
      <c r="I68" s="2">
        <v>-56.65</v>
      </c>
      <c r="J68" s="2">
        <v>95.38</v>
      </c>
      <c r="K68" s="2">
        <f t="shared" si="1"/>
        <v>9442.27</v>
      </c>
    </row>
    <row r="69" spans="1:11" x14ac:dyDescent="0.25">
      <c r="A69" s="3" t="s">
        <v>210</v>
      </c>
      <c r="B69" s="3" t="s">
        <v>210</v>
      </c>
      <c r="C69" s="2">
        <v>1231.97</v>
      </c>
      <c r="D69" s="2">
        <v>0</v>
      </c>
      <c r="E69" s="2">
        <v>0</v>
      </c>
      <c r="F69" s="2">
        <v>0</v>
      </c>
      <c r="G69" s="2">
        <v>36.96</v>
      </c>
      <c r="H69" s="2">
        <f t="shared" si="0"/>
        <v>1268.93</v>
      </c>
      <c r="I69" s="2">
        <v>0</v>
      </c>
      <c r="J69" s="2">
        <v>12.69</v>
      </c>
      <c r="K69" s="2">
        <f t="shared" si="1"/>
        <v>1256.24</v>
      </c>
    </row>
    <row r="70" spans="1:11" x14ac:dyDescent="0.25">
      <c r="A70" s="3" t="s">
        <v>209</v>
      </c>
      <c r="B70" s="3" t="s">
        <v>209</v>
      </c>
      <c r="C70" s="2">
        <v>1298.1300000000001</v>
      </c>
      <c r="D70" s="2">
        <v>0</v>
      </c>
      <c r="E70" s="2">
        <v>0</v>
      </c>
      <c r="F70" s="2">
        <v>0</v>
      </c>
      <c r="G70" s="2">
        <v>38.94</v>
      </c>
      <c r="H70" s="2">
        <f t="shared" si="0"/>
        <v>1337.0700000000002</v>
      </c>
      <c r="I70" s="2">
        <v>0</v>
      </c>
      <c r="J70" s="2">
        <v>13.37</v>
      </c>
      <c r="K70" s="2">
        <f t="shared" si="1"/>
        <v>1323.7000000000003</v>
      </c>
    </row>
    <row r="71" spans="1:11" x14ac:dyDescent="0.25">
      <c r="A71" s="3" t="s">
        <v>208</v>
      </c>
      <c r="B71" s="3" t="s">
        <v>208</v>
      </c>
      <c r="C71" s="2">
        <v>1196.8900000000001</v>
      </c>
      <c r="D71" s="2">
        <v>0</v>
      </c>
      <c r="E71" s="2">
        <v>0</v>
      </c>
      <c r="F71" s="2">
        <v>0</v>
      </c>
      <c r="G71" s="2">
        <v>35.909999999999997</v>
      </c>
      <c r="H71" s="2">
        <f t="shared" ref="H71:H134" si="2">SUM(C71:G71)</f>
        <v>1232.8000000000002</v>
      </c>
      <c r="I71" s="2">
        <v>0</v>
      </c>
      <c r="J71" s="2">
        <v>12.33</v>
      </c>
      <c r="K71" s="2">
        <f t="shared" ref="K71:K134" si="3">H71+I71-J71</f>
        <v>1220.4700000000003</v>
      </c>
    </row>
    <row r="72" spans="1:11" x14ac:dyDescent="0.25">
      <c r="A72" s="3" t="s">
        <v>207</v>
      </c>
      <c r="B72" s="3" t="s">
        <v>207</v>
      </c>
      <c r="C72" s="2">
        <v>884.94</v>
      </c>
      <c r="D72" s="2">
        <v>0</v>
      </c>
      <c r="E72" s="2">
        <v>0</v>
      </c>
      <c r="F72" s="2">
        <v>0</v>
      </c>
      <c r="G72" s="2">
        <v>26.55</v>
      </c>
      <c r="H72" s="2">
        <f t="shared" si="2"/>
        <v>911.49</v>
      </c>
      <c r="I72" s="2">
        <v>0</v>
      </c>
      <c r="J72" s="2">
        <v>9.1199999999999992</v>
      </c>
      <c r="K72" s="2">
        <f t="shared" si="3"/>
        <v>902.37</v>
      </c>
    </row>
    <row r="73" spans="1:11" x14ac:dyDescent="0.25">
      <c r="A73" s="3" t="s">
        <v>206</v>
      </c>
      <c r="B73" s="3" t="s">
        <v>206</v>
      </c>
      <c r="C73" s="2">
        <v>894.74</v>
      </c>
      <c r="D73" s="2">
        <v>0</v>
      </c>
      <c r="E73" s="2">
        <v>0</v>
      </c>
      <c r="F73" s="2">
        <v>0</v>
      </c>
      <c r="G73" s="2">
        <v>26.84</v>
      </c>
      <c r="H73" s="2">
        <f t="shared" si="2"/>
        <v>921.58</v>
      </c>
      <c r="I73" s="2">
        <v>0</v>
      </c>
      <c r="J73" s="2">
        <v>9.2100000000000009</v>
      </c>
      <c r="K73" s="2">
        <f t="shared" si="3"/>
        <v>912.37</v>
      </c>
    </row>
    <row r="74" spans="1:11" x14ac:dyDescent="0.25">
      <c r="A74" s="3" t="s">
        <v>205</v>
      </c>
      <c r="B74" s="3" t="s">
        <v>205</v>
      </c>
      <c r="C74" s="2">
        <v>112.68</v>
      </c>
      <c r="D74" s="2">
        <v>0</v>
      </c>
      <c r="E74" s="2">
        <v>0</v>
      </c>
      <c r="F74" s="2">
        <v>0</v>
      </c>
      <c r="G74" s="2">
        <v>3.38</v>
      </c>
      <c r="H74" s="2">
        <f t="shared" si="2"/>
        <v>116.06</v>
      </c>
      <c r="I74" s="2">
        <v>0</v>
      </c>
      <c r="J74" s="2">
        <v>1.1599999999999999</v>
      </c>
      <c r="K74" s="2">
        <f t="shared" si="3"/>
        <v>114.9</v>
      </c>
    </row>
    <row r="75" spans="1:11" x14ac:dyDescent="0.25">
      <c r="A75" s="3" t="s">
        <v>204</v>
      </c>
      <c r="B75" s="3" t="s">
        <v>204</v>
      </c>
      <c r="C75" s="2">
        <v>2515.75</v>
      </c>
      <c r="D75" s="2">
        <v>0</v>
      </c>
      <c r="E75" s="2">
        <v>0</v>
      </c>
      <c r="F75" s="2">
        <v>0</v>
      </c>
      <c r="G75" s="2">
        <v>75.47</v>
      </c>
      <c r="H75" s="2">
        <f t="shared" si="2"/>
        <v>2591.2199999999998</v>
      </c>
      <c r="I75" s="2">
        <v>0</v>
      </c>
      <c r="J75" s="2">
        <v>25.91</v>
      </c>
      <c r="K75" s="2">
        <f t="shared" si="3"/>
        <v>2565.31</v>
      </c>
    </row>
    <row r="76" spans="1:11" x14ac:dyDescent="0.25">
      <c r="A76" s="3" t="s">
        <v>203</v>
      </c>
      <c r="B76" s="3" t="s">
        <v>203</v>
      </c>
      <c r="C76" s="2">
        <v>9372.23</v>
      </c>
      <c r="D76" s="2">
        <v>0</v>
      </c>
      <c r="E76" s="2">
        <v>0</v>
      </c>
      <c r="F76" s="2">
        <v>0</v>
      </c>
      <c r="G76" s="2">
        <v>281.17</v>
      </c>
      <c r="H76" s="2">
        <f t="shared" si="2"/>
        <v>9653.4</v>
      </c>
      <c r="I76" s="2">
        <v>0</v>
      </c>
      <c r="J76" s="2">
        <v>96.53</v>
      </c>
      <c r="K76" s="2">
        <f t="shared" si="3"/>
        <v>9556.869999999999</v>
      </c>
    </row>
    <row r="77" spans="1:11" x14ac:dyDescent="0.25">
      <c r="A77" s="3" t="s">
        <v>202</v>
      </c>
      <c r="B77" s="3" t="s">
        <v>202</v>
      </c>
      <c r="C77" s="2">
        <v>6818.89</v>
      </c>
      <c r="D77" s="2">
        <v>0</v>
      </c>
      <c r="E77" s="2">
        <v>0</v>
      </c>
      <c r="F77" s="2">
        <v>0</v>
      </c>
      <c r="G77" s="2">
        <v>204.57</v>
      </c>
      <c r="H77" s="2">
        <f t="shared" si="2"/>
        <v>7023.46</v>
      </c>
      <c r="I77" s="2">
        <v>0</v>
      </c>
      <c r="J77" s="2">
        <v>70.239999999999995</v>
      </c>
      <c r="K77" s="2">
        <f t="shared" si="3"/>
        <v>6953.22</v>
      </c>
    </row>
    <row r="78" spans="1:11" x14ac:dyDescent="0.25">
      <c r="A78" s="3" t="s">
        <v>201</v>
      </c>
      <c r="B78" s="3" t="s">
        <v>201</v>
      </c>
      <c r="C78" s="2">
        <v>2254.11</v>
      </c>
      <c r="D78" s="2">
        <v>0</v>
      </c>
      <c r="E78" s="2">
        <v>0</v>
      </c>
      <c r="F78" s="2">
        <v>0</v>
      </c>
      <c r="G78" s="2">
        <v>67.62</v>
      </c>
      <c r="H78" s="2">
        <f t="shared" si="2"/>
        <v>2321.73</v>
      </c>
      <c r="I78" s="2">
        <v>0</v>
      </c>
      <c r="J78" s="2">
        <v>23.22</v>
      </c>
      <c r="K78" s="2">
        <f t="shared" si="3"/>
        <v>2298.5100000000002</v>
      </c>
    </row>
    <row r="79" spans="1:11" x14ac:dyDescent="0.25">
      <c r="A79" s="3" t="s">
        <v>200</v>
      </c>
      <c r="B79" s="3" t="s">
        <v>200</v>
      </c>
      <c r="C79" s="2">
        <v>13494.64</v>
      </c>
      <c r="D79" s="2">
        <v>0</v>
      </c>
      <c r="E79" s="2">
        <v>0</v>
      </c>
      <c r="F79" s="2">
        <v>0</v>
      </c>
      <c r="G79" s="2">
        <v>404.86</v>
      </c>
      <c r="H79" s="2">
        <f t="shared" si="2"/>
        <v>13899.5</v>
      </c>
      <c r="I79" s="2">
        <v>0</v>
      </c>
      <c r="J79" s="2">
        <v>139</v>
      </c>
      <c r="K79" s="2">
        <f t="shared" si="3"/>
        <v>13760.5</v>
      </c>
    </row>
    <row r="80" spans="1:11" x14ac:dyDescent="0.25">
      <c r="A80" s="3" t="s">
        <v>199</v>
      </c>
      <c r="B80" s="3" t="s">
        <v>199</v>
      </c>
      <c r="C80" s="2">
        <v>1545.79</v>
      </c>
      <c r="D80" s="2">
        <v>0</v>
      </c>
      <c r="E80" s="2">
        <v>0</v>
      </c>
      <c r="F80" s="2">
        <v>0</v>
      </c>
      <c r="G80" s="2">
        <v>46.38</v>
      </c>
      <c r="H80" s="2">
        <f t="shared" si="2"/>
        <v>1592.17</v>
      </c>
      <c r="I80" s="2">
        <v>0</v>
      </c>
      <c r="J80" s="2">
        <v>15.92</v>
      </c>
      <c r="K80" s="2">
        <f t="shared" si="3"/>
        <v>1576.25</v>
      </c>
    </row>
    <row r="81" spans="1:11" x14ac:dyDescent="0.25">
      <c r="A81" s="3" t="s">
        <v>198</v>
      </c>
      <c r="B81" s="3" t="s">
        <v>198</v>
      </c>
      <c r="C81" s="2">
        <v>14245.39</v>
      </c>
      <c r="D81" s="2">
        <v>0</v>
      </c>
      <c r="E81" s="2">
        <v>0</v>
      </c>
      <c r="F81" s="2">
        <v>0</v>
      </c>
      <c r="G81" s="2">
        <v>427.37</v>
      </c>
      <c r="H81" s="2">
        <f t="shared" si="2"/>
        <v>14672.76</v>
      </c>
      <c r="I81" s="2">
        <v>0</v>
      </c>
      <c r="J81" s="2">
        <v>146.72999999999999</v>
      </c>
      <c r="K81" s="2">
        <f t="shared" si="3"/>
        <v>14526.03</v>
      </c>
    </row>
    <row r="82" spans="1:11" x14ac:dyDescent="0.25">
      <c r="A82" s="3" t="s">
        <v>197</v>
      </c>
      <c r="B82" s="3" t="s">
        <v>197</v>
      </c>
      <c r="C82" s="2">
        <v>1204.3399999999999</v>
      </c>
      <c r="D82" s="2">
        <v>0</v>
      </c>
      <c r="E82" s="2">
        <v>0</v>
      </c>
      <c r="F82" s="2">
        <v>0</v>
      </c>
      <c r="G82" s="2">
        <v>36.130000000000003</v>
      </c>
      <c r="H82" s="2">
        <f t="shared" si="2"/>
        <v>1240.47</v>
      </c>
      <c r="I82" s="2">
        <v>0</v>
      </c>
      <c r="J82" s="2">
        <v>12.4</v>
      </c>
      <c r="K82" s="2">
        <f t="shared" si="3"/>
        <v>1228.07</v>
      </c>
    </row>
    <row r="83" spans="1:11" x14ac:dyDescent="0.25">
      <c r="A83" s="3" t="s">
        <v>196</v>
      </c>
      <c r="B83" s="3" t="s">
        <v>196</v>
      </c>
      <c r="C83" s="2">
        <v>6408.06</v>
      </c>
      <c r="D83" s="2">
        <v>0</v>
      </c>
      <c r="E83" s="2">
        <v>0</v>
      </c>
      <c r="F83" s="2">
        <v>0</v>
      </c>
      <c r="G83" s="2">
        <v>192.25</v>
      </c>
      <c r="H83" s="2">
        <f t="shared" si="2"/>
        <v>6600.31</v>
      </c>
      <c r="I83" s="2">
        <v>0</v>
      </c>
      <c r="J83" s="2">
        <v>66.010000000000005</v>
      </c>
      <c r="K83" s="2">
        <f t="shared" si="3"/>
        <v>6534.3</v>
      </c>
    </row>
    <row r="84" spans="1:11" x14ac:dyDescent="0.25">
      <c r="A84" s="3" t="s">
        <v>195</v>
      </c>
      <c r="B84" s="3" t="s">
        <v>195</v>
      </c>
      <c r="C84" s="2">
        <v>11496.89</v>
      </c>
      <c r="D84" s="2">
        <v>0</v>
      </c>
      <c r="E84" s="2">
        <v>0</v>
      </c>
      <c r="F84" s="2">
        <v>0</v>
      </c>
      <c r="G84" s="2">
        <v>344.93</v>
      </c>
      <c r="H84" s="2">
        <f t="shared" si="2"/>
        <v>11841.82</v>
      </c>
      <c r="I84" s="2">
        <v>0</v>
      </c>
      <c r="J84" s="2">
        <v>118.42</v>
      </c>
      <c r="K84" s="2">
        <f t="shared" si="3"/>
        <v>11723.4</v>
      </c>
    </row>
    <row r="85" spans="1:11" x14ac:dyDescent="0.25">
      <c r="A85" s="3" t="s">
        <v>194</v>
      </c>
      <c r="B85" s="3" t="s">
        <v>194</v>
      </c>
      <c r="C85" s="2">
        <v>1279.78</v>
      </c>
      <c r="D85" s="2">
        <v>0</v>
      </c>
      <c r="E85" s="2">
        <v>0</v>
      </c>
      <c r="F85" s="2">
        <v>0</v>
      </c>
      <c r="G85" s="2">
        <v>38.39</v>
      </c>
      <c r="H85" s="2">
        <f t="shared" si="2"/>
        <v>1318.17</v>
      </c>
      <c r="I85" s="2">
        <v>0</v>
      </c>
      <c r="J85" s="2">
        <v>13.18</v>
      </c>
      <c r="K85" s="2">
        <f t="shared" si="3"/>
        <v>1304.99</v>
      </c>
    </row>
    <row r="86" spans="1:11" x14ac:dyDescent="0.25">
      <c r="A86" s="3" t="s">
        <v>193</v>
      </c>
      <c r="B86" s="3" t="s">
        <v>193</v>
      </c>
      <c r="C86" s="2">
        <v>21794.3</v>
      </c>
      <c r="D86" s="2">
        <v>0</v>
      </c>
      <c r="E86" s="2">
        <v>0</v>
      </c>
      <c r="F86" s="2">
        <v>0</v>
      </c>
      <c r="G86" s="2">
        <v>653.62</v>
      </c>
      <c r="H86" s="2">
        <f t="shared" si="2"/>
        <v>22447.919999999998</v>
      </c>
      <c r="I86" s="2">
        <v>0</v>
      </c>
      <c r="J86" s="2">
        <v>224.47</v>
      </c>
      <c r="K86" s="2">
        <f t="shared" si="3"/>
        <v>22223.449999999997</v>
      </c>
    </row>
    <row r="87" spans="1:11" x14ac:dyDescent="0.25">
      <c r="A87" s="3" t="s">
        <v>192</v>
      </c>
      <c r="B87" s="3" t="s">
        <v>192</v>
      </c>
      <c r="C87" s="2">
        <v>5197.84</v>
      </c>
      <c r="D87" s="2">
        <v>0</v>
      </c>
      <c r="E87" s="2">
        <v>0</v>
      </c>
      <c r="F87" s="2">
        <v>0</v>
      </c>
      <c r="G87" s="2">
        <v>155.93</v>
      </c>
      <c r="H87" s="2">
        <f t="shared" si="2"/>
        <v>5353.77</v>
      </c>
      <c r="I87" s="2">
        <v>0</v>
      </c>
      <c r="J87" s="2">
        <v>53.53</v>
      </c>
      <c r="K87" s="2">
        <f t="shared" si="3"/>
        <v>5300.2400000000007</v>
      </c>
    </row>
    <row r="88" spans="1:11" x14ac:dyDescent="0.25">
      <c r="A88" s="3" t="s">
        <v>191</v>
      </c>
      <c r="B88" s="3" t="s">
        <v>191</v>
      </c>
      <c r="C88" s="2">
        <v>515</v>
      </c>
      <c r="D88" s="2">
        <v>0</v>
      </c>
      <c r="E88" s="2">
        <v>0</v>
      </c>
      <c r="F88" s="2">
        <v>0</v>
      </c>
      <c r="G88" s="2">
        <v>15.45</v>
      </c>
      <c r="H88" s="2">
        <f t="shared" si="2"/>
        <v>530.45000000000005</v>
      </c>
      <c r="I88" s="2">
        <v>0</v>
      </c>
      <c r="J88" s="2">
        <v>5.31</v>
      </c>
      <c r="K88" s="2">
        <f t="shared" si="3"/>
        <v>525.1400000000001</v>
      </c>
    </row>
    <row r="89" spans="1:11" x14ac:dyDescent="0.25">
      <c r="A89" s="3" t="s">
        <v>190</v>
      </c>
      <c r="B89" s="3" t="s">
        <v>190</v>
      </c>
      <c r="C89" s="2">
        <v>470</v>
      </c>
      <c r="D89" s="2">
        <v>0</v>
      </c>
      <c r="E89" s="2">
        <v>0</v>
      </c>
      <c r="F89" s="2">
        <v>0</v>
      </c>
      <c r="G89" s="2">
        <v>14.1</v>
      </c>
      <c r="H89" s="2">
        <f t="shared" si="2"/>
        <v>484.1</v>
      </c>
      <c r="I89" s="2">
        <v>0</v>
      </c>
      <c r="J89" s="2">
        <v>4.84</v>
      </c>
      <c r="K89" s="2">
        <f t="shared" si="3"/>
        <v>479.26000000000005</v>
      </c>
    </row>
    <row r="90" spans="1:11" x14ac:dyDescent="0.25">
      <c r="A90" s="3" t="s">
        <v>189</v>
      </c>
      <c r="B90" s="3" t="s">
        <v>188</v>
      </c>
      <c r="C90" s="2">
        <v>521.04</v>
      </c>
      <c r="D90" s="2">
        <v>0</v>
      </c>
      <c r="E90" s="2">
        <v>0</v>
      </c>
      <c r="F90" s="2">
        <v>0</v>
      </c>
      <c r="G90" s="2">
        <v>15.63</v>
      </c>
      <c r="H90" s="2">
        <f t="shared" si="2"/>
        <v>536.66999999999996</v>
      </c>
      <c r="I90" s="2">
        <v>0</v>
      </c>
      <c r="J90" s="2">
        <v>5.37</v>
      </c>
      <c r="K90" s="2">
        <f t="shared" si="3"/>
        <v>531.29999999999995</v>
      </c>
    </row>
    <row r="91" spans="1:11" x14ac:dyDescent="0.25">
      <c r="A91" s="3" t="s">
        <v>187</v>
      </c>
      <c r="B91" s="3" t="s">
        <v>187</v>
      </c>
      <c r="C91" s="2">
        <v>139932.95000000001</v>
      </c>
      <c r="D91" s="2">
        <v>0</v>
      </c>
      <c r="E91" s="2">
        <v>0</v>
      </c>
      <c r="F91" s="2">
        <v>0</v>
      </c>
      <c r="G91" s="2">
        <v>4203.6499999999996</v>
      </c>
      <c r="H91" s="2">
        <f t="shared" si="2"/>
        <v>144136.6</v>
      </c>
      <c r="I91" s="2">
        <v>20.8</v>
      </c>
      <c r="J91" s="2">
        <v>2883.15</v>
      </c>
      <c r="K91" s="2">
        <f t="shared" si="3"/>
        <v>141274.25</v>
      </c>
    </row>
    <row r="92" spans="1:11" x14ac:dyDescent="0.25">
      <c r="A92" s="3" t="s">
        <v>186</v>
      </c>
      <c r="B92" s="3" t="s">
        <v>186</v>
      </c>
      <c r="C92" s="2">
        <v>12701.28</v>
      </c>
      <c r="D92" s="2">
        <v>0</v>
      </c>
      <c r="E92" s="2">
        <v>0</v>
      </c>
      <c r="F92" s="2">
        <v>0</v>
      </c>
      <c r="G92" s="2">
        <v>379.27</v>
      </c>
      <c r="H92" s="2">
        <f t="shared" si="2"/>
        <v>13080.550000000001</v>
      </c>
      <c r="I92" s="2">
        <v>1.19</v>
      </c>
      <c r="J92" s="2">
        <v>261.64</v>
      </c>
      <c r="K92" s="2">
        <f t="shared" si="3"/>
        <v>12820.100000000002</v>
      </c>
    </row>
    <row r="93" spans="1:11" x14ac:dyDescent="0.25">
      <c r="A93" s="3" t="s">
        <v>185</v>
      </c>
      <c r="B93" s="3" t="s">
        <v>185</v>
      </c>
      <c r="C93" s="2">
        <v>325</v>
      </c>
      <c r="D93" s="2">
        <v>0</v>
      </c>
      <c r="E93" s="2">
        <v>0</v>
      </c>
      <c r="F93" s="2">
        <v>0</v>
      </c>
      <c r="G93" s="2">
        <v>9.75</v>
      </c>
      <c r="H93" s="2">
        <f t="shared" si="2"/>
        <v>334.75</v>
      </c>
      <c r="I93" s="2">
        <v>0</v>
      </c>
      <c r="J93" s="2">
        <v>3.34</v>
      </c>
      <c r="K93" s="2">
        <f t="shared" si="3"/>
        <v>331.41</v>
      </c>
    </row>
    <row r="94" spans="1:11" x14ac:dyDescent="0.25">
      <c r="A94" s="3" t="s">
        <v>184</v>
      </c>
      <c r="B94" s="3" t="s">
        <v>184</v>
      </c>
      <c r="C94" s="2">
        <v>32730.05</v>
      </c>
      <c r="D94" s="2">
        <v>0</v>
      </c>
      <c r="E94" s="2">
        <v>0</v>
      </c>
      <c r="F94" s="2">
        <v>0</v>
      </c>
      <c r="G94" s="2">
        <v>981.93</v>
      </c>
      <c r="H94" s="2">
        <f t="shared" si="2"/>
        <v>33711.979999999996</v>
      </c>
      <c r="I94" s="2">
        <v>0</v>
      </c>
      <c r="J94" s="2">
        <v>337.12</v>
      </c>
      <c r="K94" s="2">
        <f t="shared" si="3"/>
        <v>33374.859999999993</v>
      </c>
    </row>
    <row r="95" spans="1:11" x14ac:dyDescent="0.25">
      <c r="A95" s="3" t="s">
        <v>183</v>
      </c>
      <c r="B95" s="3" t="s">
        <v>183</v>
      </c>
      <c r="C95" s="2">
        <v>30358.7</v>
      </c>
      <c r="D95" s="2">
        <v>0</v>
      </c>
      <c r="E95" s="2">
        <v>0</v>
      </c>
      <c r="F95" s="2">
        <v>0</v>
      </c>
      <c r="G95" s="2">
        <v>907.2</v>
      </c>
      <c r="H95" s="2">
        <f t="shared" si="2"/>
        <v>31265.9</v>
      </c>
      <c r="I95" s="2">
        <v>-4.8099999999999996</v>
      </c>
      <c r="J95" s="2">
        <v>312.61</v>
      </c>
      <c r="K95" s="2">
        <f t="shared" si="3"/>
        <v>30948.48</v>
      </c>
    </row>
    <row r="96" spans="1:11" x14ac:dyDescent="0.25">
      <c r="A96" s="3" t="s">
        <v>182</v>
      </c>
      <c r="B96" s="3" t="s">
        <v>182</v>
      </c>
      <c r="C96" s="2">
        <v>95922.05</v>
      </c>
      <c r="D96" s="2">
        <v>0</v>
      </c>
      <c r="E96" s="2">
        <v>0</v>
      </c>
      <c r="F96" s="2">
        <v>0</v>
      </c>
      <c r="G96" s="2">
        <v>2870.5</v>
      </c>
      <c r="H96" s="2">
        <f t="shared" si="2"/>
        <v>98792.55</v>
      </c>
      <c r="I96" s="2">
        <v>-17.38</v>
      </c>
      <c r="J96" s="2">
        <v>987.76</v>
      </c>
      <c r="K96" s="2">
        <f t="shared" si="3"/>
        <v>97787.41</v>
      </c>
    </row>
    <row r="97" spans="1:11" x14ac:dyDescent="0.25">
      <c r="A97" s="3" t="s">
        <v>181</v>
      </c>
      <c r="B97" s="3" t="s">
        <v>181</v>
      </c>
      <c r="C97" s="2">
        <v>445540.19</v>
      </c>
      <c r="D97" s="2">
        <v>0</v>
      </c>
      <c r="E97" s="2">
        <v>0</v>
      </c>
      <c r="F97" s="2">
        <v>42.17</v>
      </c>
      <c r="G97" s="2">
        <v>13349.4</v>
      </c>
      <c r="H97" s="2">
        <f t="shared" si="2"/>
        <v>458931.76</v>
      </c>
      <c r="I97" s="2">
        <v>-62.15</v>
      </c>
      <c r="J97" s="2">
        <v>9177.4</v>
      </c>
      <c r="K97" s="2">
        <f t="shared" si="3"/>
        <v>449692.20999999996</v>
      </c>
    </row>
    <row r="98" spans="1:11" x14ac:dyDescent="0.25">
      <c r="A98" s="3" t="s">
        <v>180</v>
      </c>
      <c r="B98" s="3" t="s">
        <v>180</v>
      </c>
      <c r="C98" s="2">
        <v>1693.63</v>
      </c>
      <c r="D98" s="2">
        <v>0</v>
      </c>
      <c r="E98" s="2">
        <v>0</v>
      </c>
      <c r="F98" s="2">
        <v>0</v>
      </c>
      <c r="G98" s="2">
        <v>50.8</v>
      </c>
      <c r="H98" s="2">
        <f t="shared" si="2"/>
        <v>1744.43</v>
      </c>
      <c r="I98" s="2">
        <v>0</v>
      </c>
      <c r="J98" s="2">
        <v>17.440000000000001</v>
      </c>
      <c r="K98" s="2">
        <f t="shared" si="3"/>
        <v>1726.99</v>
      </c>
    </row>
    <row r="99" spans="1:11" x14ac:dyDescent="0.25">
      <c r="A99" s="3" t="s">
        <v>179</v>
      </c>
      <c r="B99" s="3" t="s">
        <v>179</v>
      </c>
      <c r="C99" s="2">
        <v>3056.55</v>
      </c>
      <c r="D99" s="2">
        <v>0</v>
      </c>
      <c r="E99" s="2">
        <v>0</v>
      </c>
      <c r="F99" s="2">
        <v>0</v>
      </c>
      <c r="G99" s="2">
        <v>91.69</v>
      </c>
      <c r="H99" s="2">
        <f t="shared" si="2"/>
        <v>3148.2400000000002</v>
      </c>
      <c r="I99" s="2">
        <v>0</v>
      </c>
      <c r="J99" s="2">
        <v>31.48</v>
      </c>
      <c r="K99" s="2">
        <f t="shared" si="3"/>
        <v>3116.76</v>
      </c>
    </row>
    <row r="100" spans="1:11" x14ac:dyDescent="0.25">
      <c r="A100" s="3" t="s">
        <v>178</v>
      </c>
      <c r="B100" s="3" t="s">
        <v>178</v>
      </c>
      <c r="C100" s="2">
        <v>14663.32</v>
      </c>
      <c r="D100" s="2">
        <v>0</v>
      </c>
      <c r="E100" s="2">
        <v>0</v>
      </c>
      <c r="F100" s="2">
        <v>0</v>
      </c>
      <c r="G100" s="2">
        <v>439.91</v>
      </c>
      <c r="H100" s="2">
        <f t="shared" si="2"/>
        <v>15103.23</v>
      </c>
      <c r="I100" s="2">
        <v>0</v>
      </c>
      <c r="J100" s="2">
        <v>151.03</v>
      </c>
      <c r="K100" s="2">
        <f t="shared" si="3"/>
        <v>14952.199999999999</v>
      </c>
    </row>
    <row r="101" spans="1:11" x14ac:dyDescent="0.25">
      <c r="A101" s="3" t="s">
        <v>177</v>
      </c>
      <c r="B101" s="3" t="s">
        <v>176</v>
      </c>
      <c r="C101" s="2">
        <v>2953.06</v>
      </c>
      <c r="D101" s="2">
        <v>0</v>
      </c>
      <c r="E101" s="2">
        <v>0</v>
      </c>
      <c r="F101" s="2">
        <v>0</v>
      </c>
      <c r="G101" s="2">
        <v>88.6</v>
      </c>
      <c r="H101" s="2">
        <f t="shared" si="2"/>
        <v>3041.66</v>
      </c>
      <c r="I101" s="2">
        <v>-0.01</v>
      </c>
      <c r="J101" s="2">
        <v>30.41</v>
      </c>
      <c r="K101" s="2">
        <f t="shared" si="3"/>
        <v>3011.24</v>
      </c>
    </row>
    <row r="102" spans="1:11" x14ac:dyDescent="0.25">
      <c r="A102" s="3" t="s">
        <v>175</v>
      </c>
      <c r="B102" s="3" t="s">
        <v>174</v>
      </c>
      <c r="C102" s="2">
        <v>714</v>
      </c>
      <c r="D102" s="2">
        <v>0</v>
      </c>
      <c r="E102" s="2">
        <v>0</v>
      </c>
      <c r="F102" s="2">
        <v>0</v>
      </c>
      <c r="G102" s="2">
        <v>21.42</v>
      </c>
      <c r="H102" s="2">
        <f t="shared" si="2"/>
        <v>735.42</v>
      </c>
      <c r="I102" s="2">
        <v>0</v>
      </c>
      <c r="J102" s="2">
        <v>7.36</v>
      </c>
      <c r="K102" s="2">
        <f t="shared" si="3"/>
        <v>728.06</v>
      </c>
    </row>
    <row r="103" spans="1:11" x14ac:dyDescent="0.25">
      <c r="A103" s="3" t="s">
        <v>173</v>
      </c>
      <c r="B103" s="3" t="s">
        <v>173</v>
      </c>
      <c r="C103" s="2">
        <v>1722.09</v>
      </c>
      <c r="D103" s="2">
        <v>0</v>
      </c>
      <c r="E103" s="2">
        <v>0</v>
      </c>
      <c r="F103" s="2">
        <v>0</v>
      </c>
      <c r="G103" s="2">
        <v>51.67</v>
      </c>
      <c r="H103" s="2">
        <f t="shared" si="2"/>
        <v>1773.76</v>
      </c>
      <c r="I103" s="2">
        <v>0</v>
      </c>
      <c r="J103" s="2">
        <v>17.739999999999998</v>
      </c>
      <c r="K103" s="2">
        <f t="shared" si="3"/>
        <v>1756.02</v>
      </c>
    </row>
    <row r="104" spans="1:11" x14ac:dyDescent="0.25">
      <c r="A104" s="3" t="s">
        <v>172</v>
      </c>
      <c r="B104" s="3" t="s">
        <v>172</v>
      </c>
      <c r="C104" s="2">
        <v>4583.28</v>
      </c>
      <c r="D104" s="2">
        <v>0</v>
      </c>
      <c r="E104" s="2">
        <v>0</v>
      </c>
      <c r="F104" s="2">
        <v>0</v>
      </c>
      <c r="G104" s="2">
        <v>137.49</v>
      </c>
      <c r="H104" s="2">
        <f t="shared" si="2"/>
        <v>4720.7699999999995</v>
      </c>
      <c r="I104" s="2">
        <v>0</v>
      </c>
      <c r="J104" s="2">
        <v>47.2</v>
      </c>
      <c r="K104" s="2">
        <f t="shared" si="3"/>
        <v>4673.57</v>
      </c>
    </row>
    <row r="105" spans="1:11" x14ac:dyDescent="0.25">
      <c r="A105" s="3" t="s">
        <v>171</v>
      </c>
      <c r="B105" s="3" t="s">
        <v>171</v>
      </c>
      <c r="C105" s="2">
        <v>912.66</v>
      </c>
      <c r="D105" s="2">
        <v>0</v>
      </c>
      <c r="E105" s="2">
        <v>0</v>
      </c>
      <c r="F105" s="2">
        <v>0</v>
      </c>
      <c r="G105" s="2">
        <v>27.38</v>
      </c>
      <c r="H105" s="2">
        <f t="shared" si="2"/>
        <v>940.04</v>
      </c>
      <c r="I105" s="2">
        <v>0</v>
      </c>
      <c r="J105" s="2">
        <v>9.4</v>
      </c>
      <c r="K105" s="2">
        <f t="shared" si="3"/>
        <v>930.64</v>
      </c>
    </row>
    <row r="106" spans="1:11" x14ac:dyDescent="0.25">
      <c r="A106" s="3" t="s">
        <v>170</v>
      </c>
      <c r="B106" s="3" t="s">
        <v>170</v>
      </c>
      <c r="C106" s="2">
        <v>315.36</v>
      </c>
      <c r="D106" s="2">
        <v>0</v>
      </c>
      <c r="E106" s="2">
        <v>0</v>
      </c>
      <c r="F106" s="2">
        <v>0</v>
      </c>
      <c r="G106" s="2">
        <v>9.4600000000000009</v>
      </c>
      <c r="H106" s="2">
        <f t="shared" si="2"/>
        <v>324.82</v>
      </c>
      <c r="I106" s="2">
        <v>0</v>
      </c>
      <c r="J106" s="2">
        <v>3.25</v>
      </c>
      <c r="K106" s="2">
        <f t="shared" si="3"/>
        <v>321.57</v>
      </c>
    </row>
    <row r="107" spans="1:11" x14ac:dyDescent="0.25">
      <c r="A107" s="3" t="s">
        <v>169</v>
      </c>
      <c r="B107" s="3" t="s">
        <v>168</v>
      </c>
      <c r="C107" s="2">
        <v>18698.47</v>
      </c>
      <c r="D107" s="2">
        <v>0</v>
      </c>
      <c r="E107" s="2">
        <v>0</v>
      </c>
      <c r="F107" s="2">
        <v>0</v>
      </c>
      <c r="G107" s="2">
        <v>560.94000000000005</v>
      </c>
      <c r="H107" s="2">
        <f t="shared" si="2"/>
        <v>19259.41</v>
      </c>
      <c r="I107" s="2">
        <v>0</v>
      </c>
      <c r="J107" s="2">
        <v>192.59</v>
      </c>
      <c r="K107" s="2">
        <f t="shared" si="3"/>
        <v>19066.82</v>
      </c>
    </row>
    <row r="108" spans="1:11" x14ac:dyDescent="0.25">
      <c r="A108" s="3" t="s">
        <v>167</v>
      </c>
      <c r="B108" s="3" t="s">
        <v>166</v>
      </c>
      <c r="C108" s="2">
        <v>3872.65</v>
      </c>
      <c r="D108" s="2">
        <v>0</v>
      </c>
      <c r="E108" s="2">
        <v>0</v>
      </c>
      <c r="F108" s="2">
        <v>0</v>
      </c>
      <c r="G108" s="2">
        <v>116.2</v>
      </c>
      <c r="H108" s="2">
        <f t="shared" si="2"/>
        <v>3988.85</v>
      </c>
      <c r="I108" s="2">
        <v>0</v>
      </c>
      <c r="J108" s="2">
        <v>39.89</v>
      </c>
      <c r="K108" s="2">
        <f t="shared" si="3"/>
        <v>3948.96</v>
      </c>
    </row>
    <row r="109" spans="1:11" x14ac:dyDescent="0.25">
      <c r="A109" s="3" t="s">
        <v>165</v>
      </c>
      <c r="B109" s="3" t="s">
        <v>165</v>
      </c>
      <c r="C109" s="2">
        <v>8560.84</v>
      </c>
      <c r="D109" s="2">
        <v>0</v>
      </c>
      <c r="E109" s="2">
        <v>0</v>
      </c>
      <c r="F109" s="2">
        <v>0</v>
      </c>
      <c r="G109" s="2">
        <v>256.79000000000002</v>
      </c>
      <c r="H109" s="2">
        <f t="shared" si="2"/>
        <v>8817.630000000001</v>
      </c>
      <c r="I109" s="2">
        <v>-0.12</v>
      </c>
      <c r="J109" s="2">
        <v>88.18</v>
      </c>
      <c r="K109" s="2">
        <f t="shared" si="3"/>
        <v>8729.33</v>
      </c>
    </row>
    <row r="110" spans="1:11" x14ac:dyDescent="0.25">
      <c r="A110" s="3" t="s">
        <v>164</v>
      </c>
      <c r="B110" s="3" t="s">
        <v>164</v>
      </c>
      <c r="C110" s="2">
        <v>927.04</v>
      </c>
      <c r="D110" s="2">
        <v>0</v>
      </c>
      <c r="E110" s="2">
        <v>0</v>
      </c>
      <c r="F110" s="2">
        <v>0</v>
      </c>
      <c r="G110" s="2">
        <v>27.8</v>
      </c>
      <c r="H110" s="2">
        <f t="shared" si="2"/>
        <v>954.83999999999992</v>
      </c>
      <c r="I110" s="2">
        <v>0</v>
      </c>
      <c r="J110" s="2">
        <v>9.5500000000000007</v>
      </c>
      <c r="K110" s="2">
        <f t="shared" si="3"/>
        <v>945.29</v>
      </c>
    </row>
    <row r="111" spans="1:11" x14ac:dyDescent="0.25">
      <c r="A111" s="3" t="s">
        <v>163</v>
      </c>
      <c r="B111" s="3" t="s">
        <v>163</v>
      </c>
      <c r="C111" s="2">
        <v>340.57</v>
      </c>
      <c r="D111" s="2">
        <v>0</v>
      </c>
      <c r="E111" s="2">
        <v>0</v>
      </c>
      <c r="F111" s="2">
        <v>0</v>
      </c>
      <c r="G111" s="2">
        <v>10.220000000000001</v>
      </c>
      <c r="H111" s="2">
        <f t="shared" si="2"/>
        <v>350.79</v>
      </c>
      <c r="I111" s="2">
        <v>0</v>
      </c>
      <c r="J111" s="2">
        <v>3.51</v>
      </c>
      <c r="K111" s="2">
        <f t="shared" si="3"/>
        <v>347.28000000000003</v>
      </c>
    </row>
    <row r="112" spans="1:11" x14ac:dyDescent="0.25">
      <c r="A112" s="3" t="s">
        <v>162</v>
      </c>
      <c r="B112" s="3" t="s">
        <v>162</v>
      </c>
      <c r="C112" s="2">
        <v>115.88</v>
      </c>
      <c r="D112" s="2">
        <v>0</v>
      </c>
      <c r="E112" s="2">
        <v>0</v>
      </c>
      <c r="F112" s="2">
        <v>0</v>
      </c>
      <c r="G112" s="2">
        <v>3.48</v>
      </c>
      <c r="H112" s="2">
        <f t="shared" si="2"/>
        <v>119.36</v>
      </c>
      <c r="I112" s="2">
        <v>0</v>
      </c>
      <c r="J112" s="2">
        <v>1.2</v>
      </c>
      <c r="K112" s="2">
        <f t="shared" si="3"/>
        <v>118.16</v>
      </c>
    </row>
    <row r="113" spans="1:11" x14ac:dyDescent="0.25">
      <c r="A113" s="3" t="s">
        <v>161</v>
      </c>
      <c r="B113" s="3" t="s">
        <v>161</v>
      </c>
      <c r="C113" s="2">
        <v>326.99</v>
      </c>
      <c r="D113" s="2">
        <v>0</v>
      </c>
      <c r="E113" s="2">
        <v>0</v>
      </c>
      <c r="F113" s="2">
        <v>0</v>
      </c>
      <c r="G113" s="2">
        <v>9.81</v>
      </c>
      <c r="H113" s="2">
        <f t="shared" si="2"/>
        <v>336.8</v>
      </c>
      <c r="I113" s="2">
        <v>0</v>
      </c>
      <c r="J113" s="2">
        <v>3.37</v>
      </c>
      <c r="K113" s="2">
        <f t="shared" si="3"/>
        <v>333.43</v>
      </c>
    </row>
    <row r="114" spans="1:11" x14ac:dyDescent="0.25">
      <c r="A114" s="3" t="s">
        <v>160</v>
      </c>
      <c r="B114" s="3" t="s">
        <v>160</v>
      </c>
      <c r="C114" s="2">
        <v>334.32</v>
      </c>
      <c r="D114" s="2">
        <v>0</v>
      </c>
      <c r="E114" s="2">
        <v>0</v>
      </c>
      <c r="F114" s="2">
        <v>0</v>
      </c>
      <c r="G114" s="2">
        <v>10.029999999999999</v>
      </c>
      <c r="H114" s="2">
        <f t="shared" si="2"/>
        <v>344.34999999999997</v>
      </c>
      <c r="I114" s="2">
        <v>0</v>
      </c>
      <c r="J114" s="2">
        <v>3.44</v>
      </c>
      <c r="K114" s="2">
        <f t="shared" si="3"/>
        <v>340.90999999999997</v>
      </c>
    </row>
    <row r="115" spans="1:11" x14ac:dyDescent="0.25">
      <c r="A115" s="3" t="s">
        <v>159</v>
      </c>
      <c r="B115" s="3" t="s">
        <v>159</v>
      </c>
      <c r="C115" s="2">
        <v>353.99</v>
      </c>
      <c r="D115" s="2">
        <v>0</v>
      </c>
      <c r="E115" s="2">
        <v>0</v>
      </c>
      <c r="F115" s="2">
        <v>0</v>
      </c>
      <c r="G115" s="2">
        <v>10.62</v>
      </c>
      <c r="H115" s="2">
        <f t="shared" si="2"/>
        <v>364.61</v>
      </c>
      <c r="I115" s="2">
        <v>0</v>
      </c>
      <c r="J115" s="2">
        <v>3.64</v>
      </c>
      <c r="K115" s="2">
        <f t="shared" si="3"/>
        <v>360.97</v>
      </c>
    </row>
    <row r="116" spans="1:11" x14ac:dyDescent="0.25">
      <c r="A116" s="3" t="s">
        <v>158</v>
      </c>
      <c r="B116" s="3" t="s">
        <v>158</v>
      </c>
      <c r="C116" s="2">
        <v>270.77999999999997</v>
      </c>
      <c r="D116" s="2">
        <v>0</v>
      </c>
      <c r="E116" s="2">
        <v>0</v>
      </c>
      <c r="F116" s="2">
        <v>0</v>
      </c>
      <c r="G116" s="2">
        <v>8.1300000000000008</v>
      </c>
      <c r="H116" s="2">
        <f t="shared" si="2"/>
        <v>278.90999999999997</v>
      </c>
      <c r="I116" s="2">
        <v>0</v>
      </c>
      <c r="J116" s="2">
        <v>2.79</v>
      </c>
      <c r="K116" s="2">
        <f t="shared" si="3"/>
        <v>276.11999999999995</v>
      </c>
    </row>
    <row r="117" spans="1:11" x14ac:dyDescent="0.25">
      <c r="A117" s="3" t="s">
        <v>157</v>
      </c>
      <c r="B117" s="3" t="s">
        <v>157</v>
      </c>
      <c r="C117" s="2">
        <v>205.44</v>
      </c>
      <c r="D117" s="2">
        <v>0</v>
      </c>
      <c r="E117" s="2">
        <v>0</v>
      </c>
      <c r="F117" s="2">
        <v>0</v>
      </c>
      <c r="G117" s="2">
        <v>6.15</v>
      </c>
      <c r="H117" s="2">
        <f t="shared" si="2"/>
        <v>211.59</v>
      </c>
      <c r="I117" s="2">
        <v>-0.11</v>
      </c>
      <c r="J117" s="2">
        <v>2.12</v>
      </c>
      <c r="K117" s="2">
        <f t="shared" si="3"/>
        <v>209.35999999999999</v>
      </c>
    </row>
    <row r="118" spans="1:11" x14ac:dyDescent="0.25">
      <c r="A118" s="3" t="s">
        <v>156</v>
      </c>
      <c r="B118" s="3" t="s">
        <v>156</v>
      </c>
      <c r="C118" s="2">
        <v>262.44</v>
      </c>
      <c r="D118" s="2">
        <v>0</v>
      </c>
      <c r="E118" s="2">
        <v>0</v>
      </c>
      <c r="F118" s="2">
        <v>0</v>
      </c>
      <c r="G118" s="2">
        <v>7.88</v>
      </c>
      <c r="H118" s="2">
        <f t="shared" si="2"/>
        <v>270.32</v>
      </c>
      <c r="I118" s="2">
        <v>-0.14000000000000001</v>
      </c>
      <c r="J118" s="2">
        <v>2.7</v>
      </c>
      <c r="K118" s="2">
        <f t="shared" si="3"/>
        <v>267.48</v>
      </c>
    </row>
    <row r="119" spans="1:11" x14ac:dyDescent="0.25">
      <c r="A119" s="3" t="s">
        <v>155</v>
      </c>
      <c r="B119" s="3" t="s">
        <v>154</v>
      </c>
      <c r="C119" s="2">
        <v>6101.6</v>
      </c>
      <c r="D119" s="2">
        <v>0</v>
      </c>
      <c r="E119" s="2">
        <v>0</v>
      </c>
      <c r="F119" s="2">
        <v>0</v>
      </c>
      <c r="G119" s="2">
        <v>183.05</v>
      </c>
      <c r="H119" s="2">
        <f t="shared" si="2"/>
        <v>6284.6500000000005</v>
      </c>
      <c r="I119" s="2">
        <v>0</v>
      </c>
      <c r="J119" s="2">
        <v>62.85</v>
      </c>
      <c r="K119" s="2">
        <f t="shared" si="3"/>
        <v>6221.8</v>
      </c>
    </row>
    <row r="120" spans="1:11" x14ac:dyDescent="0.25">
      <c r="A120" s="3" t="s">
        <v>153</v>
      </c>
      <c r="B120" s="3" t="s">
        <v>153</v>
      </c>
      <c r="C120" s="2">
        <v>34.270000000000003</v>
      </c>
      <c r="D120" s="2">
        <v>0</v>
      </c>
      <c r="E120" s="2">
        <v>0</v>
      </c>
      <c r="F120" s="2">
        <v>0</v>
      </c>
      <c r="G120" s="2">
        <v>1.03</v>
      </c>
      <c r="H120" s="2">
        <f t="shared" si="2"/>
        <v>35.300000000000004</v>
      </c>
      <c r="I120" s="2">
        <v>0</v>
      </c>
      <c r="J120" s="2">
        <v>0.35</v>
      </c>
      <c r="K120" s="2">
        <f t="shared" si="3"/>
        <v>34.950000000000003</v>
      </c>
    </row>
    <row r="121" spans="1:11" x14ac:dyDescent="0.25">
      <c r="A121" s="3" t="s">
        <v>152</v>
      </c>
      <c r="B121" s="3" t="s">
        <v>152</v>
      </c>
      <c r="C121" s="2">
        <v>382.7</v>
      </c>
      <c r="D121" s="2">
        <v>0</v>
      </c>
      <c r="E121" s="2">
        <v>0</v>
      </c>
      <c r="F121" s="2">
        <v>0</v>
      </c>
      <c r="G121" s="2">
        <v>11.47</v>
      </c>
      <c r="H121" s="2">
        <f t="shared" si="2"/>
        <v>394.17</v>
      </c>
      <c r="I121" s="2">
        <v>0</v>
      </c>
      <c r="J121" s="2">
        <v>3.94</v>
      </c>
      <c r="K121" s="2">
        <f t="shared" si="3"/>
        <v>390.23</v>
      </c>
    </row>
    <row r="122" spans="1:11" x14ac:dyDescent="0.25">
      <c r="A122" s="3" t="s">
        <v>151</v>
      </c>
      <c r="B122" s="3" t="s">
        <v>150</v>
      </c>
      <c r="C122" s="2">
        <v>4462.51</v>
      </c>
      <c r="D122" s="2">
        <v>0</v>
      </c>
      <c r="E122" s="2">
        <v>0</v>
      </c>
      <c r="F122" s="2">
        <v>0</v>
      </c>
      <c r="G122" s="2">
        <v>133.87</v>
      </c>
      <c r="H122" s="2">
        <f t="shared" si="2"/>
        <v>4596.38</v>
      </c>
      <c r="I122" s="2">
        <v>0</v>
      </c>
      <c r="J122" s="2">
        <v>45.97</v>
      </c>
      <c r="K122" s="2">
        <f t="shared" si="3"/>
        <v>4550.41</v>
      </c>
    </row>
    <row r="123" spans="1:11" x14ac:dyDescent="0.25">
      <c r="A123" s="3" t="s">
        <v>149</v>
      </c>
      <c r="B123" s="3" t="s">
        <v>149</v>
      </c>
      <c r="C123" s="2">
        <v>133.18</v>
      </c>
      <c r="D123" s="2">
        <v>0</v>
      </c>
      <c r="E123" s="2">
        <v>0</v>
      </c>
      <c r="F123" s="2">
        <v>0</v>
      </c>
      <c r="G123" s="2">
        <v>4</v>
      </c>
      <c r="H123" s="2">
        <f t="shared" si="2"/>
        <v>137.18</v>
      </c>
      <c r="I123" s="2">
        <v>0</v>
      </c>
      <c r="J123" s="2">
        <v>1.37</v>
      </c>
      <c r="K123" s="2">
        <f t="shared" si="3"/>
        <v>135.81</v>
      </c>
    </row>
    <row r="124" spans="1:11" x14ac:dyDescent="0.25">
      <c r="A124" s="3" t="s">
        <v>148</v>
      </c>
      <c r="B124" s="3" t="s">
        <v>147</v>
      </c>
      <c r="C124" s="2">
        <v>13001.35</v>
      </c>
      <c r="D124" s="2">
        <v>0</v>
      </c>
      <c r="E124" s="2">
        <v>0</v>
      </c>
      <c r="F124" s="2">
        <v>0</v>
      </c>
      <c r="G124" s="2">
        <v>390.02</v>
      </c>
      <c r="H124" s="2">
        <f t="shared" si="2"/>
        <v>13391.37</v>
      </c>
      <c r="I124" s="2">
        <v>0</v>
      </c>
      <c r="J124" s="2">
        <v>133.91</v>
      </c>
      <c r="K124" s="2">
        <f t="shared" si="3"/>
        <v>13257.460000000001</v>
      </c>
    </row>
    <row r="125" spans="1:11" x14ac:dyDescent="0.25">
      <c r="A125" s="3" t="s">
        <v>146</v>
      </c>
      <c r="B125" s="3" t="s">
        <v>145</v>
      </c>
      <c r="C125" s="2">
        <v>9489.74</v>
      </c>
      <c r="D125" s="2">
        <v>0</v>
      </c>
      <c r="E125" s="2">
        <v>0</v>
      </c>
      <c r="F125" s="2">
        <v>0</v>
      </c>
      <c r="G125" s="2">
        <v>284.7</v>
      </c>
      <c r="H125" s="2">
        <f t="shared" si="2"/>
        <v>9774.44</v>
      </c>
      <c r="I125" s="2">
        <v>0</v>
      </c>
      <c r="J125" s="2">
        <v>97.75</v>
      </c>
      <c r="K125" s="2">
        <f t="shared" si="3"/>
        <v>9676.69</v>
      </c>
    </row>
    <row r="126" spans="1:11" x14ac:dyDescent="0.25">
      <c r="A126" s="3" t="s">
        <v>144</v>
      </c>
      <c r="B126" s="3" t="s">
        <v>143</v>
      </c>
      <c r="C126" s="2">
        <v>6373.15</v>
      </c>
      <c r="D126" s="2">
        <v>0</v>
      </c>
      <c r="E126" s="2">
        <v>0</v>
      </c>
      <c r="F126" s="2">
        <v>0</v>
      </c>
      <c r="G126" s="2">
        <v>191.18</v>
      </c>
      <c r="H126" s="2">
        <f t="shared" si="2"/>
        <v>6564.33</v>
      </c>
      <c r="I126" s="2">
        <v>0</v>
      </c>
      <c r="J126" s="2">
        <v>65.64</v>
      </c>
      <c r="K126" s="2">
        <f t="shared" si="3"/>
        <v>6498.69</v>
      </c>
    </row>
    <row r="127" spans="1:11" x14ac:dyDescent="0.25">
      <c r="A127" s="3" t="s">
        <v>142</v>
      </c>
      <c r="B127" s="3" t="s">
        <v>141</v>
      </c>
      <c r="C127" s="2">
        <v>4626.6499999999996</v>
      </c>
      <c r="D127" s="2">
        <v>0</v>
      </c>
      <c r="E127" s="2">
        <v>0</v>
      </c>
      <c r="F127" s="2">
        <v>0</v>
      </c>
      <c r="G127" s="2">
        <v>138.81</v>
      </c>
      <c r="H127" s="2">
        <f t="shared" si="2"/>
        <v>4765.46</v>
      </c>
      <c r="I127" s="2">
        <v>0</v>
      </c>
      <c r="J127" s="2">
        <v>47.66</v>
      </c>
      <c r="K127" s="2">
        <f t="shared" si="3"/>
        <v>4717.8</v>
      </c>
    </row>
    <row r="128" spans="1:11" x14ac:dyDescent="0.25">
      <c r="A128" s="3" t="s">
        <v>140</v>
      </c>
      <c r="B128" s="3" t="s">
        <v>140</v>
      </c>
      <c r="C128" s="2">
        <v>400.94</v>
      </c>
      <c r="D128" s="2">
        <v>0</v>
      </c>
      <c r="E128" s="2">
        <v>0</v>
      </c>
      <c r="F128" s="2">
        <v>0</v>
      </c>
      <c r="G128" s="2">
        <v>12.03</v>
      </c>
      <c r="H128" s="2">
        <f t="shared" si="2"/>
        <v>412.96999999999997</v>
      </c>
      <c r="I128" s="2">
        <v>0</v>
      </c>
      <c r="J128" s="2">
        <v>4.13</v>
      </c>
      <c r="K128" s="2">
        <f t="shared" si="3"/>
        <v>408.84</v>
      </c>
    </row>
    <row r="129" spans="1:11" x14ac:dyDescent="0.25">
      <c r="A129" s="3" t="s">
        <v>139</v>
      </c>
      <c r="B129" s="3" t="s">
        <v>139</v>
      </c>
      <c r="C129" s="2">
        <v>1389.37</v>
      </c>
      <c r="D129" s="2">
        <v>0</v>
      </c>
      <c r="E129" s="2">
        <v>0</v>
      </c>
      <c r="F129" s="2">
        <v>0</v>
      </c>
      <c r="G129" s="2">
        <v>41.68</v>
      </c>
      <c r="H129" s="2">
        <f t="shared" si="2"/>
        <v>1431.05</v>
      </c>
      <c r="I129" s="2">
        <v>0</v>
      </c>
      <c r="J129" s="2">
        <v>14.31</v>
      </c>
      <c r="K129" s="2">
        <f t="shared" si="3"/>
        <v>1416.74</v>
      </c>
    </row>
    <row r="130" spans="1:11" x14ac:dyDescent="0.25">
      <c r="A130" s="3" t="s">
        <v>138</v>
      </c>
      <c r="B130" s="3" t="s">
        <v>138</v>
      </c>
      <c r="C130" s="2">
        <v>1376.18</v>
      </c>
      <c r="D130" s="2">
        <v>0</v>
      </c>
      <c r="E130" s="2">
        <v>0</v>
      </c>
      <c r="F130" s="2">
        <v>0</v>
      </c>
      <c r="G130" s="2">
        <v>41.28</v>
      </c>
      <c r="H130" s="2">
        <f t="shared" si="2"/>
        <v>1417.46</v>
      </c>
      <c r="I130" s="2">
        <v>0</v>
      </c>
      <c r="J130" s="2">
        <v>14.17</v>
      </c>
      <c r="K130" s="2">
        <f t="shared" si="3"/>
        <v>1403.29</v>
      </c>
    </row>
    <row r="131" spans="1:11" x14ac:dyDescent="0.25">
      <c r="A131" s="3" t="s">
        <v>137</v>
      </c>
      <c r="B131" s="3" t="s">
        <v>137</v>
      </c>
      <c r="C131" s="2">
        <v>1486.43</v>
      </c>
      <c r="D131" s="2">
        <v>0</v>
      </c>
      <c r="E131" s="2">
        <v>0</v>
      </c>
      <c r="F131" s="2">
        <v>0</v>
      </c>
      <c r="G131" s="2">
        <v>44.59</v>
      </c>
      <c r="H131" s="2">
        <f t="shared" si="2"/>
        <v>1531.02</v>
      </c>
      <c r="I131" s="2">
        <v>0</v>
      </c>
      <c r="J131" s="2">
        <v>15.31</v>
      </c>
      <c r="K131" s="2">
        <f t="shared" si="3"/>
        <v>1515.71</v>
      </c>
    </row>
    <row r="132" spans="1:11" x14ac:dyDescent="0.25">
      <c r="A132" s="3" t="s">
        <v>136</v>
      </c>
      <c r="B132" s="3" t="s">
        <v>136</v>
      </c>
      <c r="C132" s="2">
        <v>8310.59</v>
      </c>
      <c r="D132" s="2">
        <v>0</v>
      </c>
      <c r="E132" s="2">
        <v>0</v>
      </c>
      <c r="F132" s="2">
        <v>0</v>
      </c>
      <c r="G132" s="2">
        <v>249.32</v>
      </c>
      <c r="H132" s="2">
        <f t="shared" si="2"/>
        <v>8559.91</v>
      </c>
      <c r="I132" s="2">
        <v>0</v>
      </c>
      <c r="J132" s="2">
        <v>85.6</v>
      </c>
      <c r="K132" s="2">
        <f t="shared" si="3"/>
        <v>8474.31</v>
      </c>
    </row>
    <row r="133" spans="1:11" x14ac:dyDescent="0.25">
      <c r="A133" s="3" t="s">
        <v>135</v>
      </c>
      <c r="B133" s="3" t="s">
        <v>135</v>
      </c>
      <c r="C133" s="2">
        <v>3418.24</v>
      </c>
      <c r="D133" s="2">
        <v>0</v>
      </c>
      <c r="E133" s="2">
        <v>0</v>
      </c>
      <c r="F133" s="2">
        <v>0</v>
      </c>
      <c r="G133" s="2">
        <v>102.56</v>
      </c>
      <c r="H133" s="2">
        <f t="shared" si="2"/>
        <v>3520.7999999999997</v>
      </c>
      <c r="I133" s="2">
        <v>0</v>
      </c>
      <c r="J133" s="2">
        <v>35.21</v>
      </c>
      <c r="K133" s="2">
        <f t="shared" si="3"/>
        <v>3485.5899999999997</v>
      </c>
    </row>
    <row r="134" spans="1:11" x14ac:dyDescent="0.25">
      <c r="A134" s="3" t="s">
        <v>134</v>
      </c>
      <c r="B134" s="3" t="s">
        <v>134</v>
      </c>
      <c r="C134" s="2">
        <v>11.33</v>
      </c>
      <c r="D134" s="2">
        <v>0</v>
      </c>
      <c r="E134" s="2">
        <v>0</v>
      </c>
      <c r="F134" s="2">
        <v>0</v>
      </c>
      <c r="G134" s="2">
        <v>0.34</v>
      </c>
      <c r="H134" s="2">
        <f t="shared" si="2"/>
        <v>11.67</v>
      </c>
      <c r="I134" s="2">
        <v>0</v>
      </c>
      <c r="J134" s="2">
        <v>0.11</v>
      </c>
      <c r="K134" s="2">
        <f t="shared" si="3"/>
        <v>11.56</v>
      </c>
    </row>
    <row r="135" spans="1:11" x14ac:dyDescent="0.25">
      <c r="A135" s="3" t="s">
        <v>133</v>
      </c>
      <c r="B135" s="3" t="s">
        <v>133</v>
      </c>
      <c r="C135" s="2">
        <v>6950.24</v>
      </c>
      <c r="D135" s="2">
        <v>0</v>
      </c>
      <c r="E135" s="2">
        <v>0</v>
      </c>
      <c r="F135" s="2">
        <v>0</v>
      </c>
      <c r="G135" s="2">
        <v>208.5</v>
      </c>
      <c r="H135" s="2">
        <f t="shared" ref="H135:H198" si="4">SUM(C135:G135)</f>
        <v>7158.74</v>
      </c>
      <c r="I135" s="2">
        <v>0</v>
      </c>
      <c r="J135" s="2">
        <v>71.59</v>
      </c>
      <c r="K135" s="2">
        <f t="shared" ref="K135:K198" si="5">H135+I135-J135</f>
        <v>7087.15</v>
      </c>
    </row>
    <row r="136" spans="1:11" x14ac:dyDescent="0.25">
      <c r="A136" s="3" t="s">
        <v>132</v>
      </c>
      <c r="B136" s="3" t="s">
        <v>132</v>
      </c>
      <c r="C136" s="2">
        <v>11370.64</v>
      </c>
      <c r="D136" s="2">
        <v>0</v>
      </c>
      <c r="E136" s="2">
        <v>0</v>
      </c>
      <c r="F136" s="2">
        <v>0</v>
      </c>
      <c r="G136" s="2">
        <v>341.09</v>
      </c>
      <c r="H136" s="2">
        <f t="shared" si="4"/>
        <v>11711.73</v>
      </c>
      <c r="I136" s="2">
        <v>0</v>
      </c>
      <c r="J136" s="2">
        <v>117.11</v>
      </c>
      <c r="K136" s="2">
        <f t="shared" si="5"/>
        <v>11594.619999999999</v>
      </c>
    </row>
    <row r="137" spans="1:11" x14ac:dyDescent="0.25">
      <c r="A137" s="3" t="s">
        <v>131</v>
      </c>
      <c r="B137" s="3" t="s">
        <v>131</v>
      </c>
      <c r="C137" s="2">
        <v>294.97000000000003</v>
      </c>
      <c r="D137" s="2">
        <v>0</v>
      </c>
      <c r="E137" s="2">
        <v>0</v>
      </c>
      <c r="F137" s="2">
        <v>0</v>
      </c>
      <c r="G137" s="2">
        <v>8.83</v>
      </c>
      <c r="H137" s="2">
        <f t="shared" si="4"/>
        <v>303.8</v>
      </c>
      <c r="I137" s="2">
        <v>0</v>
      </c>
      <c r="J137" s="2">
        <v>3.04</v>
      </c>
      <c r="K137" s="2">
        <f t="shared" si="5"/>
        <v>300.76</v>
      </c>
    </row>
    <row r="138" spans="1:11" x14ac:dyDescent="0.25">
      <c r="A138" s="3" t="s">
        <v>130</v>
      </c>
      <c r="B138" s="3" t="s">
        <v>130</v>
      </c>
      <c r="C138" s="2">
        <v>1205.0999999999999</v>
      </c>
      <c r="D138" s="2">
        <v>0</v>
      </c>
      <c r="E138" s="2">
        <v>0</v>
      </c>
      <c r="F138" s="2">
        <v>0</v>
      </c>
      <c r="G138" s="2">
        <v>36.159999999999997</v>
      </c>
      <c r="H138" s="2">
        <f t="shared" si="4"/>
        <v>1241.26</v>
      </c>
      <c r="I138" s="2">
        <v>0</v>
      </c>
      <c r="J138" s="2">
        <v>12.41</v>
      </c>
      <c r="K138" s="2">
        <f t="shared" si="5"/>
        <v>1228.8499999999999</v>
      </c>
    </row>
    <row r="139" spans="1:11" x14ac:dyDescent="0.25">
      <c r="A139" s="3" t="s">
        <v>129</v>
      </c>
      <c r="B139" s="3" t="s">
        <v>129</v>
      </c>
      <c r="C139" s="2">
        <v>301.27999999999997</v>
      </c>
      <c r="D139" s="2">
        <v>0</v>
      </c>
      <c r="E139" s="2">
        <v>0</v>
      </c>
      <c r="F139" s="2">
        <v>0</v>
      </c>
      <c r="G139" s="2">
        <v>9.0399999999999991</v>
      </c>
      <c r="H139" s="2">
        <f t="shared" si="4"/>
        <v>310.32</v>
      </c>
      <c r="I139" s="2">
        <v>0</v>
      </c>
      <c r="J139" s="2">
        <v>3.1</v>
      </c>
      <c r="K139" s="2">
        <f t="shared" si="5"/>
        <v>307.21999999999997</v>
      </c>
    </row>
    <row r="140" spans="1:11" x14ac:dyDescent="0.25">
      <c r="A140" s="3" t="s">
        <v>128</v>
      </c>
      <c r="B140" s="3" t="s">
        <v>128</v>
      </c>
      <c r="C140" s="2">
        <v>967.64</v>
      </c>
      <c r="D140" s="2">
        <v>0</v>
      </c>
      <c r="E140" s="2">
        <v>0</v>
      </c>
      <c r="F140" s="2">
        <v>0</v>
      </c>
      <c r="G140" s="2">
        <v>29.03</v>
      </c>
      <c r="H140" s="2">
        <f t="shared" si="4"/>
        <v>996.67</v>
      </c>
      <c r="I140" s="2">
        <v>0</v>
      </c>
      <c r="J140" s="2">
        <v>9.9600000000000009</v>
      </c>
      <c r="K140" s="2">
        <f t="shared" si="5"/>
        <v>986.70999999999992</v>
      </c>
    </row>
    <row r="141" spans="1:11" x14ac:dyDescent="0.25">
      <c r="A141" s="3" t="s">
        <v>127</v>
      </c>
      <c r="B141" s="3" t="s">
        <v>127</v>
      </c>
      <c r="C141" s="2">
        <v>2096.4</v>
      </c>
      <c r="D141" s="2">
        <v>0</v>
      </c>
      <c r="E141" s="2">
        <v>0</v>
      </c>
      <c r="F141" s="2">
        <v>0</v>
      </c>
      <c r="G141" s="2">
        <v>62.88</v>
      </c>
      <c r="H141" s="2">
        <f t="shared" si="4"/>
        <v>2159.2800000000002</v>
      </c>
      <c r="I141" s="2">
        <v>0</v>
      </c>
      <c r="J141" s="2">
        <v>21.6</v>
      </c>
      <c r="K141" s="2">
        <f t="shared" si="5"/>
        <v>2137.6800000000003</v>
      </c>
    </row>
    <row r="142" spans="1:11" x14ac:dyDescent="0.25">
      <c r="A142" s="3" t="s">
        <v>126</v>
      </c>
      <c r="B142" s="3" t="s">
        <v>126</v>
      </c>
      <c r="C142" s="2">
        <v>3238.42</v>
      </c>
      <c r="D142" s="2">
        <v>0</v>
      </c>
      <c r="E142" s="2">
        <v>0</v>
      </c>
      <c r="F142" s="2">
        <v>0</v>
      </c>
      <c r="G142" s="2">
        <v>97.13</v>
      </c>
      <c r="H142" s="2">
        <f t="shared" si="4"/>
        <v>3335.55</v>
      </c>
      <c r="I142" s="2">
        <v>0</v>
      </c>
      <c r="J142" s="2">
        <v>33.35</v>
      </c>
      <c r="K142" s="2">
        <f t="shared" si="5"/>
        <v>3302.2000000000003</v>
      </c>
    </row>
    <row r="143" spans="1:11" x14ac:dyDescent="0.25">
      <c r="A143" s="3" t="s">
        <v>125</v>
      </c>
      <c r="B143" s="3" t="s">
        <v>125</v>
      </c>
      <c r="C143" s="2">
        <v>1711.4</v>
      </c>
      <c r="D143" s="2">
        <v>0</v>
      </c>
      <c r="E143" s="2">
        <v>0</v>
      </c>
      <c r="F143" s="2">
        <v>0</v>
      </c>
      <c r="G143" s="2">
        <v>51.34</v>
      </c>
      <c r="H143" s="2">
        <f t="shared" si="4"/>
        <v>1762.74</v>
      </c>
      <c r="I143" s="2">
        <v>0</v>
      </c>
      <c r="J143" s="2">
        <v>17.63</v>
      </c>
      <c r="K143" s="2">
        <f t="shared" si="5"/>
        <v>1745.11</v>
      </c>
    </row>
    <row r="144" spans="1:11" x14ac:dyDescent="0.25">
      <c r="A144" s="3" t="s">
        <v>124</v>
      </c>
      <c r="B144" s="3" t="s">
        <v>124</v>
      </c>
      <c r="C144" s="2">
        <v>434.02</v>
      </c>
      <c r="D144" s="2">
        <v>0</v>
      </c>
      <c r="E144" s="2">
        <v>0</v>
      </c>
      <c r="F144" s="2">
        <v>0</v>
      </c>
      <c r="G144" s="2">
        <v>13.02</v>
      </c>
      <c r="H144" s="2">
        <f t="shared" si="4"/>
        <v>447.03999999999996</v>
      </c>
      <c r="I144" s="2">
        <v>0</v>
      </c>
      <c r="J144" s="2">
        <v>4.4800000000000004</v>
      </c>
      <c r="K144" s="2">
        <f t="shared" si="5"/>
        <v>442.55999999999995</v>
      </c>
    </row>
    <row r="145" spans="1:11" x14ac:dyDescent="0.25">
      <c r="A145" s="3" t="s">
        <v>123</v>
      </c>
      <c r="B145" s="3" t="s">
        <v>123</v>
      </c>
      <c r="C145" s="2">
        <v>414.61</v>
      </c>
      <c r="D145" s="2">
        <v>0</v>
      </c>
      <c r="E145" s="2">
        <v>0</v>
      </c>
      <c r="F145" s="2">
        <v>0</v>
      </c>
      <c r="G145" s="2">
        <v>12.45</v>
      </c>
      <c r="H145" s="2">
        <f t="shared" si="4"/>
        <v>427.06</v>
      </c>
      <c r="I145" s="2">
        <v>-1.44</v>
      </c>
      <c r="J145" s="2">
        <v>4.26</v>
      </c>
      <c r="K145" s="2">
        <f t="shared" si="5"/>
        <v>421.36</v>
      </c>
    </row>
    <row r="146" spans="1:11" x14ac:dyDescent="0.25">
      <c r="A146" s="3" t="s">
        <v>122</v>
      </c>
      <c r="B146" s="3" t="s">
        <v>122</v>
      </c>
      <c r="C146" s="2">
        <v>47.13</v>
      </c>
      <c r="D146" s="2">
        <v>0</v>
      </c>
      <c r="E146" s="2">
        <v>0</v>
      </c>
      <c r="F146" s="2">
        <v>0</v>
      </c>
      <c r="G146" s="2">
        <v>1.42</v>
      </c>
      <c r="H146" s="2">
        <f t="shared" si="4"/>
        <v>48.550000000000004</v>
      </c>
      <c r="I146" s="2">
        <v>0</v>
      </c>
      <c r="J146" s="2">
        <v>0.48</v>
      </c>
      <c r="K146" s="2">
        <f t="shared" si="5"/>
        <v>48.070000000000007</v>
      </c>
    </row>
    <row r="147" spans="1:11" x14ac:dyDescent="0.25">
      <c r="A147" s="3" t="s">
        <v>121</v>
      </c>
      <c r="B147" s="3" t="s">
        <v>121</v>
      </c>
      <c r="C147" s="2">
        <v>2226.3200000000002</v>
      </c>
      <c r="D147" s="2">
        <v>0</v>
      </c>
      <c r="E147" s="2">
        <v>0</v>
      </c>
      <c r="F147" s="2">
        <v>0</v>
      </c>
      <c r="G147" s="2">
        <v>66.790000000000006</v>
      </c>
      <c r="H147" s="2">
        <f t="shared" si="4"/>
        <v>2293.11</v>
      </c>
      <c r="I147" s="2">
        <v>0</v>
      </c>
      <c r="J147" s="2">
        <v>22.93</v>
      </c>
      <c r="K147" s="2">
        <f t="shared" si="5"/>
        <v>2270.1800000000003</v>
      </c>
    </row>
    <row r="148" spans="1:11" x14ac:dyDescent="0.25">
      <c r="A148" s="3" t="s">
        <v>120</v>
      </c>
      <c r="B148" s="3" t="s">
        <v>120</v>
      </c>
      <c r="C148" s="2">
        <v>2750.67</v>
      </c>
      <c r="D148" s="2">
        <v>0</v>
      </c>
      <c r="E148" s="2">
        <v>0</v>
      </c>
      <c r="F148" s="2">
        <v>0</v>
      </c>
      <c r="G148" s="2">
        <v>82.51</v>
      </c>
      <c r="H148" s="2">
        <f t="shared" si="4"/>
        <v>2833.1800000000003</v>
      </c>
      <c r="I148" s="2">
        <v>0</v>
      </c>
      <c r="J148" s="2">
        <v>28.33</v>
      </c>
      <c r="K148" s="2">
        <f t="shared" si="5"/>
        <v>2804.8500000000004</v>
      </c>
    </row>
    <row r="149" spans="1:11" x14ac:dyDescent="0.25">
      <c r="A149" s="3" t="s">
        <v>119</v>
      </c>
      <c r="B149" s="3" t="s">
        <v>119</v>
      </c>
      <c r="C149" s="2">
        <v>42.81</v>
      </c>
      <c r="D149" s="2">
        <v>0</v>
      </c>
      <c r="E149" s="2">
        <v>0</v>
      </c>
      <c r="F149" s="2">
        <v>0</v>
      </c>
      <c r="G149" s="2">
        <v>1.29</v>
      </c>
      <c r="H149" s="2">
        <f t="shared" si="4"/>
        <v>44.1</v>
      </c>
      <c r="I149" s="2">
        <v>0</v>
      </c>
      <c r="J149" s="2">
        <v>0.44</v>
      </c>
      <c r="K149" s="2">
        <f t="shared" si="5"/>
        <v>43.660000000000004</v>
      </c>
    </row>
    <row r="150" spans="1:11" x14ac:dyDescent="0.25">
      <c r="A150" s="3" t="s">
        <v>118</v>
      </c>
      <c r="B150" s="3" t="s">
        <v>117</v>
      </c>
      <c r="C150" s="2">
        <v>196.59</v>
      </c>
      <c r="D150" s="2">
        <v>0</v>
      </c>
      <c r="E150" s="2">
        <v>0</v>
      </c>
      <c r="F150" s="2">
        <v>0</v>
      </c>
      <c r="G150" s="2">
        <v>5.9</v>
      </c>
      <c r="H150" s="2">
        <f t="shared" si="4"/>
        <v>202.49</v>
      </c>
      <c r="I150" s="2">
        <v>0</v>
      </c>
      <c r="J150" s="2">
        <v>2.0299999999999998</v>
      </c>
      <c r="K150" s="2">
        <f t="shared" si="5"/>
        <v>200.46</v>
      </c>
    </row>
    <row r="151" spans="1:11" x14ac:dyDescent="0.25">
      <c r="A151" s="3" t="s">
        <v>116</v>
      </c>
      <c r="B151" s="3" t="s">
        <v>116</v>
      </c>
      <c r="C151" s="2">
        <v>63.07</v>
      </c>
      <c r="D151" s="2">
        <v>0</v>
      </c>
      <c r="E151" s="2">
        <v>0</v>
      </c>
      <c r="F151" s="2">
        <v>0</v>
      </c>
      <c r="G151" s="2">
        <v>1.89</v>
      </c>
      <c r="H151" s="2">
        <f t="shared" si="4"/>
        <v>64.959999999999994</v>
      </c>
      <c r="I151" s="2">
        <v>0</v>
      </c>
      <c r="J151" s="2">
        <v>0.65</v>
      </c>
      <c r="K151" s="2">
        <f t="shared" si="5"/>
        <v>64.309999999999988</v>
      </c>
    </row>
    <row r="152" spans="1:11" x14ac:dyDescent="0.25">
      <c r="A152" s="3" t="s">
        <v>115</v>
      </c>
      <c r="B152" s="3" t="s">
        <v>115</v>
      </c>
      <c r="C152" s="2">
        <v>80.569999999999993</v>
      </c>
      <c r="D152" s="2">
        <v>0</v>
      </c>
      <c r="E152" s="2">
        <v>0</v>
      </c>
      <c r="F152" s="2">
        <v>0</v>
      </c>
      <c r="G152" s="2">
        <v>2.42</v>
      </c>
      <c r="H152" s="2">
        <f t="shared" si="4"/>
        <v>82.99</v>
      </c>
      <c r="I152" s="2">
        <v>0</v>
      </c>
      <c r="J152" s="2">
        <v>0.83</v>
      </c>
      <c r="K152" s="2">
        <f t="shared" si="5"/>
        <v>82.16</v>
      </c>
    </row>
    <row r="153" spans="1:11" x14ac:dyDescent="0.25">
      <c r="A153" s="3" t="s">
        <v>114</v>
      </c>
      <c r="B153" s="3" t="s">
        <v>114</v>
      </c>
      <c r="C153" s="2">
        <v>432.91</v>
      </c>
      <c r="D153" s="2">
        <v>0</v>
      </c>
      <c r="E153" s="2">
        <v>0</v>
      </c>
      <c r="F153" s="2">
        <v>0</v>
      </c>
      <c r="G153" s="2">
        <v>12.98</v>
      </c>
      <c r="H153" s="2">
        <f t="shared" si="4"/>
        <v>445.89000000000004</v>
      </c>
      <c r="I153" s="2">
        <v>0</v>
      </c>
      <c r="J153" s="2">
        <v>4.46</v>
      </c>
      <c r="K153" s="2">
        <f t="shared" si="5"/>
        <v>441.43000000000006</v>
      </c>
    </row>
    <row r="154" spans="1:11" x14ac:dyDescent="0.25">
      <c r="A154" s="3" t="s">
        <v>113</v>
      </c>
      <c r="B154" s="3" t="s">
        <v>113</v>
      </c>
      <c r="C154" s="2">
        <v>3330.05</v>
      </c>
      <c r="D154" s="2">
        <v>0</v>
      </c>
      <c r="E154" s="2">
        <v>0</v>
      </c>
      <c r="F154" s="2">
        <v>0</v>
      </c>
      <c r="G154" s="2">
        <v>99.9</v>
      </c>
      <c r="H154" s="2">
        <f t="shared" si="4"/>
        <v>3429.9500000000003</v>
      </c>
      <c r="I154" s="2">
        <v>0</v>
      </c>
      <c r="J154" s="2">
        <v>34.299999999999997</v>
      </c>
      <c r="K154" s="2">
        <f t="shared" si="5"/>
        <v>3395.65</v>
      </c>
    </row>
    <row r="155" spans="1:11" x14ac:dyDescent="0.25">
      <c r="A155" s="3" t="s">
        <v>112</v>
      </c>
      <c r="B155" s="3" t="s">
        <v>112</v>
      </c>
      <c r="C155" s="2">
        <v>457.1</v>
      </c>
      <c r="D155" s="2">
        <v>0</v>
      </c>
      <c r="E155" s="2">
        <v>0</v>
      </c>
      <c r="F155" s="2">
        <v>0</v>
      </c>
      <c r="G155" s="2">
        <v>13.72</v>
      </c>
      <c r="H155" s="2">
        <f t="shared" si="4"/>
        <v>470.82000000000005</v>
      </c>
      <c r="I155" s="2">
        <v>0</v>
      </c>
      <c r="J155" s="2">
        <v>4.71</v>
      </c>
      <c r="K155" s="2">
        <f t="shared" si="5"/>
        <v>466.11000000000007</v>
      </c>
    </row>
    <row r="156" spans="1:11" x14ac:dyDescent="0.25">
      <c r="A156" s="3" t="s">
        <v>111</v>
      </c>
      <c r="B156" s="3" t="s">
        <v>111</v>
      </c>
      <c r="C156" s="2">
        <v>648.96</v>
      </c>
      <c r="D156" s="2">
        <v>0</v>
      </c>
      <c r="E156" s="2">
        <v>0</v>
      </c>
      <c r="F156" s="2">
        <v>0</v>
      </c>
      <c r="G156" s="2">
        <v>19.47</v>
      </c>
      <c r="H156" s="2">
        <f t="shared" si="4"/>
        <v>668.43000000000006</v>
      </c>
      <c r="I156" s="2">
        <v>0</v>
      </c>
      <c r="J156" s="2">
        <v>6.68</v>
      </c>
      <c r="K156" s="2">
        <f t="shared" si="5"/>
        <v>661.75000000000011</v>
      </c>
    </row>
    <row r="157" spans="1:11" x14ac:dyDescent="0.25">
      <c r="A157" s="3" t="s">
        <v>110</v>
      </c>
      <c r="B157" s="3" t="s">
        <v>110</v>
      </c>
      <c r="C157" s="2">
        <v>222.16</v>
      </c>
      <c r="D157" s="2">
        <v>0</v>
      </c>
      <c r="E157" s="2">
        <v>0</v>
      </c>
      <c r="F157" s="2">
        <v>0</v>
      </c>
      <c r="G157" s="2">
        <v>6.67</v>
      </c>
      <c r="H157" s="2">
        <f t="shared" si="4"/>
        <v>228.82999999999998</v>
      </c>
      <c r="I157" s="2">
        <v>0</v>
      </c>
      <c r="J157" s="2">
        <v>2.29</v>
      </c>
      <c r="K157" s="2">
        <f t="shared" si="5"/>
        <v>226.54</v>
      </c>
    </row>
    <row r="158" spans="1:11" x14ac:dyDescent="0.25">
      <c r="A158" s="3" t="s">
        <v>109</v>
      </c>
      <c r="B158" s="3" t="s">
        <v>109</v>
      </c>
      <c r="C158" s="2">
        <v>420.2</v>
      </c>
      <c r="D158" s="2">
        <v>0</v>
      </c>
      <c r="E158" s="2">
        <v>0</v>
      </c>
      <c r="F158" s="2">
        <v>0</v>
      </c>
      <c r="G158" s="2">
        <v>12.6</v>
      </c>
      <c r="H158" s="2">
        <f t="shared" si="4"/>
        <v>432.8</v>
      </c>
      <c r="I158" s="2">
        <v>0</v>
      </c>
      <c r="J158" s="2">
        <v>4.33</v>
      </c>
      <c r="K158" s="2">
        <f t="shared" si="5"/>
        <v>428.47</v>
      </c>
    </row>
    <row r="159" spans="1:11" x14ac:dyDescent="0.25">
      <c r="A159" s="3" t="s">
        <v>108</v>
      </c>
      <c r="B159" s="3" t="s">
        <v>108</v>
      </c>
      <c r="C159" s="2">
        <v>1960.77</v>
      </c>
      <c r="D159" s="2">
        <v>0</v>
      </c>
      <c r="E159" s="2">
        <v>0</v>
      </c>
      <c r="F159" s="2">
        <v>0</v>
      </c>
      <c r="G159" s="2">
        <v>58.8</v>
      </c>
      <c r="H159" s="2">
        <f t="shared" si="4"/>
        <v>2019.57</v>
      </c>
      <c r="I159" s="2">
        <v>0</v>
      </c>
      <c r="J159" s="2">
        <v>20.190000000000001</v>
      </c>
      <c r="K159" s="2">
        <f t="shared" si="5"/>
        <v>1999.3799999999999</v>
      </c>
    </row>
    <row r="160" spans="1:11" x14ac:dyDescent="0.25">
      <c r="A160" s="3" t="s">
        <v>107</v>
      </c>
      <c r="B160" s="3" t="s">
        <v>106</v>
      </c>
      <c r="C160" s="2">
        <v>2957.94</v>
      </c>
      <c r="D160" s="2">
        <v>0</v>
      </c>
      <c r="E160" s="2">
        <v>0</v>
      </c>
      <c r="F160" s="2">
        <v>0</v>
      </c>
      <c r="G160" s="2">
        <v>88.74</v>
      </c>
      <c r="H160" s="2">
        <f t="shared" si="4"/>
        <v>3046.68</v>
      </c>
      <c r="I160" s="2">
        <v>0</v>
      </c>
      <c r="J160" s="2">
        <v>30.46</v>
      </c>
      <c r="K160" s="2">
        <f t="shared" si="5"/>
        <v>3016.22</v>
      </c>
    </row>
    <row r="161" spans="1:11" x14ac:dyDescent="0.25">
      <c r="A161" s="3" t="s">
        <v>105</v>
      </c>
      <c r="B161" s="3" t="s">
        <v>105</v>
      </c>
      <c r="C161" s="2">
        <v>661.3</v>
      </c>
      <c r="D161" s="2">
        <v>0</v>
      </c>
      <c r="E161" s="2">
        <v>0</v>
      </c>
      <c r="F161" s="2">
        <v>0</v>
      </c>
      <c r="G161" s="2">
        <v>19.84</v>
      </c>
      <c r="H161" s="2">
        <f t="shared" si="4"/>
        <v>681.14</v>
      </c>
      <c r="I161" s="2">
        <v>0</v>
      </c>
      <c r="J161" s="2">
        <v>6.81</v>
      </c>
      <c r="K161" s="2">
        <f t="shared" si="5"/>
        <v>674.33</v>
      </c>
    </row>
    <row r="162" spans="1:11" x14ac:dyDescent="0.25">
      <c r="A162" s="3" t="s">
        <v>104</v>
      </c>
      <c r="B162" s="3" t="s">
        <v>104</v>
      </c>
      <c r="C162" s="2">
        <v>1091.3800000000001</v>
      </c>
      <c r="D162" s="2">
        <v>0</v>
      </c>
      <c r="E162" s="2">
        <v>0</v>
      </c>
      <c r="F162" s="2">
        <v>0</v>
      </c>
      <c r="G162" s="2">
        <v>32.74</v>
      </c>
      <c r="H162" s="2">
        <f t="shared" si="4"/>
        <v>1124.1200000000001</v>
      </c>
      <c r="I162" s="2">
        <v>0</v>
      </c>
      <c r="J162" s="2">
        <v>11.24</v>
      </c>
      <c r="K162" s="2">
        <f t="shared" si="5"/>
        <v>1112.8800000000001</v>
      </c>
    </row>
    <row r="163" spans="1:11" x14ac:dyDescent="0.25">
      <c r="A163" s="3" t="s">
        <v>103</v>
      </c>
      <c r="B163" s="3" t="s">
        <v>103</v>
      </c>
      <c r="C163" s="2">
        <v>38.15</v>
      </c>
      <c r="D163" s="2">
        <v>0</v>
      </c>
      <c r="E163" s="2">
        <v>0</v>
      </c>
      <c r="F163" s="2">
        <v>0</v>
      </c>
      <c r="G163" s="2">
        <v>1.1499999999999999</v>
      </c>
      <c r="H163" s="2">
        <f t="shared" si="4"/>
        <v>39.299999999999997</v>
      </c>
      <c r="I163" s="2">
        <v>0</v>
      </c>
      <c r="J163" s="2">
        <v>0.39</v>
      </c>
      <c r="K163" s="2">
        <f t="shared" si="5"/>
        <v>38.909999999999997</v>
      </c>
    </row>
    <row r="164" spans="1:11" x14ac:dyDescent="0.25">
      <c r="A164" s="3" t="s">
        <v>102</v>
      </c>
      <c r="B164" s="3" t="s">
        <v>102</v>
      </c>
      <c r="C164" s="2">
        <v>128.63999999999999</v>
      </c>
      <c r="D164" s="2">
        <v>0</v>
      </c>
      <c r="E164" s="2">
        <v>0</v>
      </c>
      <c r="F164" s="2">
        <v>0</v>
      </c>
      <c r="G164" s="2">
        <v>3.86</v>
      </c>
      <c r="H164" s="2">
        <f t="shared" si="4"/>
        <v>132.5</v>
      </c>
      <c r="I164" s="2">
        <v>0</v>
      </c>
      <c r="J164" s="2">
        <v>1.32</v>
      </c>
      <c r="K164" s="2">
        <f t="shared" si="5"/>
        <v>131.18</v>
      </c>
    </row>
    <row r="165" spans="1:11" x14ac:dyDescent="0.25">
      <c r="A165" s="3" t="s">
        <v>101</v>
      </c>
      <c r="B165" s="3" t="s">
        <v>101</v>
      </c>
      <c r="C165" s="2">
        <v>7627.5</v>
      </c>
      <c r="D165" s="2">
        <v>0</v>
      </c>
      <c r="E165" s="2">
        <v>0</v>
      </c>
      <c r="F165" s="2">
        <v>0</v>
      </c>
      <c r="G165" s="2">
        <v>228.83</v>
      </c>
      <c r="H165" s="2">
        <f t="shared" si="4"/>
        <v>7856.33</v>
      </c>
      <c r="I165" s="2">
        <v>0.01</v>
      </c>
      <c r="J165" s="2">
        <v>78.569999999999993</v>
      </c>
      <c r="K165" s="2">
        <f t="shared" si="5"/>
        <v>7777.77</v>
      </c>
    </row>
    <row r="166" spans="1:11" x14ac:dyDescent="0.25">
      <c r="A166" s="3" t="s">
        <v>100</v>
      </c>
      <c r="B166" s="3" t="s">
        <v>100</v>
      </c>
      <c r="C166" s="2">
        <v>180.59</v>
      </c>
      <c r="D166" s="2">
        <v>0</v>
      </c>
      <c r="E166" s="2">
        <v>0</v>
      </c>
      <c r="F166" s="2">
        <v>0</v>
      </c>
      <c r="G166" s="2">
        <v>5.41</v>
      </c>
      <c r="H166" s="2">
        <f t="shared" si="4"/>
        <v>186</v>
      </c>
      <c r="I166" s="2">
        <v>0</v>
      </c>
      <c r="J166" s="2">
        <v>1.86</v>
      </c>
      <c r="K166" s="2">
        <f t="shared" si="5"/>
        <v>184.14</v>
      </c>
    </row>
    <row r="167" spans="1:11" x14ac:dyDescent="0.25">
      <c r="A167" s="3" t="s">
        <v>99</v>
      </c>
      <c r="B167" s="3" t="s">
        <v>99</v>
      </c>
      <c r="C167" s="2">
        <v>229.95</v>
      </c>
      <c r="D167" s="2">
        <v>0</v>
      </c>
      <c r="E167" s="2">
        <v>0</v>
      </c>
      <c r="F167" s="2">
        <v>0</v>
      </c>
      <c r="G167" s="2">
        <v>6.9</v>
      </c>
      <c r="H167" s="2">
        <f t="shared" si="4"/>
        <v>236.85</v>
      </c>
      <c r="I167" s="2">
        <v>0</v>
      </c>
      <c r="J167" s="2">
        <v>2.37</v>
      </c>
      <c r="K167" s="2">
        <f t="shared" si="5"/>
        <v>234.48</v>
      </c>
    </row>
    <row r="168" spans="1:11" x14ac:dyDescent="0.25">
      <c r="A168" s="3" t="s">
        <v>98</v>
      </c>
      <c r="B168" s="3" t="s">
        <v>98</v>
      </c>
      <c r="C168" s="2">
        <v>2718.94</v>
      </c>
      <c r="D168" s="2">
        <v>0</v>
      </c>
      <c r="E168" s="2">
        <v>0</v>
      </c>
      <c r="F168" s="2">
        <v>0</v>
      </c>
      <c r="G168" s="2">
        <v>81.569999999999993</v>
      </c>
      <c r="H168" s="2">
        <f t="shared" si="4"/>
        <v>2800.51</v>
      </c>
      <c r="I168" s="2">
        <v>0</v>
      </c>
      <c r="J168" s="2">
        <v>28.01</v>
      </c>
      <c r="K168" s="2">
        <f t="shared" si="5"/>
        <v>2772.5</v>
      </c>
    </row>
    <row r="169" spans="1:11" x14ac:dyDescent="0.25">
      <c r="A169" s="3" t="s">
        <v>97</v>
      </c>
      <c r="B169" s="3" t="s">
        <v>97</v>
      </c>
      <c r="C169" s="2">
        <v>2094.3000000000002</v>
      </c>
      <c r="D169" s="2">
        <v>0</v>
      </c>
      <c r="E169" s="2">
        <v>0</v>
      </c>
      <c r="F169" s="2">
        <v>0</v>
      </c>
      <c r="G169" s="2">
        <v>62.82</v>
      </c>
      <c r="H169" s="2">
        <f t="shared" si="4"/>
        <v>2157.1200000000003</v>
      </c>
      <c r="I169" s="2">
        <v>0</v>
      </c>
      <c r="J169" s="2">
        <v>21.57</v>
      </c>
      <c r="K169" s="2">
        <f t="shared" si="5"/>
        <v>2135.5500000000002</v>
      </c>
    </row>
    <row r="170" spans="1:11" x14ac:dyDescent="0.25">
      <c r="A170" s="3" t="s">
        <v>96</v>
      </c>
      <c r="B170" s="3" t="s">
        <v>96</v>
      </c>
      <c r="C170" s="2">
        <v>846.6</v>
      </c>
      <c r="D170" s="2">
        <v>0</v>
      </c>
      <c r="E170" s="2">
        <v>0</v>
      </c>
      <c r="F170" s="2">
        <v>0</v>
      </c>
      <c r="G170" s="2">
        <v>25.39</v>
      </c>
      <c r="H170" s="2">
        <f t="shared" si="4"/>
        <v>871.99</v>
      </c>
      <c r="I170" s="2">
        <v>0</v>
      </c>
      <c r="J170" s="2">
        <v>8.7200000000000006</v>
      </c>
      <c r="K170" s="2">
        <f t="shared" si="5"/>
        <v>863.27</v>
      </c>
    </row>
    <row r="171" spans="1:11" x14ac:dyDescent="0.25">
      <c r="A171" s="3" t="s">
        <v>95</v>
      </c>
      <c r="B171" s="3" t="s">
        <v>95</v>
      </c>
      <c r="C171" s="2">
        <v>278.18</v>
      </c>
      <c r="D171" s="2">
        <v>0</v>
      </c>
      <c r="E171" s="2">
        <v>0</v>
      </c>
      <c r="F171" s="2">
        <v>0</v>
      </c>
      <c r="G171" s="2">
        <v>8.35</v>
      </c>
      <c r="H171" s="2">
        <f t="shared" si="4"/>
        <v>286.53000000000003</v>
      </c>
      <c r="I171" s="2">
        <v>0</v>
      </c>
      <c r="J171" s="2">
        <v>2.87</v>
      </c>
      <c r="K171" s="2">
        <f t="shared" si="5"/>
        <v>283.66000000000003</v>
      </c>
    </row>
    <row r="172" spans="1:11" x14ac:dyDescent="0.25">
      <c r="A172" s="3" t="s">
        <v>94</v>
      </c>
      <c r="B172" s="3" t="s">
        <v>94</v>
      </c>
      <c r="C172" s="2">
        <v>34608.33</v>
      </c>
      <c r="D172" s="2">
        <v>0</v>
      </c>
      <c r="E172" s="2">
        <v>0</v>
      </c>
      <c r="F172" s="2">
        <v>0</v>
      </c>
      <c r="G172" s="2">
        <v>869.74</v>
      </c>
      <c r="H172" s="2">
        <f t="shared" si="4"/>
        <v>35478.07</v>
      </c>
      <c r="I172" s="2">
        <v>-224.64</v>
      </c>
      <c r="J172" s="2">
        <v>352.53</v>
      </c>
      <c r="K172" s="2">
        <f t="shared" si="5"/>
        <v>34900.9</v>
      </c>
    </row>
    <row r="173" spans="1:11" x14ac:dyDescent="0.25">
      <c r="A173" s="3" t="s">
        <v>93</v>
      </c>
      <c r="B173" s="3" t="s">
        <v>93</v>
      </c>
      <c r="C173" s="2">
        <v>3250.75</v>
      </c>
      <c r="D173" s="2">
        <v>0</v>
      </c>
      <c r="E173" s="2">
        <v>0</v>
      </c>
      <c r="F173" s="2">
        <v>0</v>
      </c>
      <c r="G173" s="2">
        <v>97.51</v>
      </c>
      <c r="H173" s="2">
        <f t="shared" si="4"/>
        <v>3348.26</v>
      </c>
      <c r="I173" s="2">
        <v>6.4</v>
      </c>
      <c r="J173" s="2">
        <v>33.54</v>
      </c>
      <c r="K173" s="2">
        <f t="shared" si="5"/>
        <v>3321.1200000000003</v>
      </c>
    </row>
    <row r="174" spans="1:11" x14ac:dyDescent="0.25">
      <c r="A174" s="3" t="s">
        <v>92</v>
      </c>
      <c r="B174" s="3" t="s">
        <v>92</v>
      </c>
      <c r="C174" s="2">
        <v>1368945.43</v>
      </c>
      <c r="D174" s="2">
        <v>0</v>
      </c>
      <c r="E174" s="2">
        <v>0</v>
      </c>
      <c r="F174" s="2">
        <v>50.38</v>
      </c>
      <c r="G174" s="2">
        <v>36954.47</v>
      </c>
      <c r="H174" s="2">
        <f t="shared" si="4"/>
        <v>1405950.2799999998</v>
      </c>
      <c r="I174" s="2">
        <v>-3454.44</v>
      </c>
      <c r="J174" s="2">
        <v>28049.91</v>
      </c>
      <c r="K174" s="2">
        <f t="shared" si="5"/>
        <v>1374445.93</v>
      </c>
    </row>
    <row r="175" spans="1:11" x14ac:dyDescent="0.25">
      <c r="A175" s="3" t="s">
        <v>91</v>
      </c>
      <c r="B175" s="3" t="s">
        <v>90</v>
      </c>
      <c r="C175" s="2">
        <v>1318.09</v>
      </c>
      <c r="D175" s="2">
        <v>0</v>
      </c>
      <c r="E175" s="2">
        <v>0</v>
      </c>
      <c r="F175" s="2">
        <v>0</v>
      </c>
      <c r="G175" s="2">
        <v>39.53</v>
      </c>
      <c r="H175" s="2">
        <f t="shared" si="4"/>
        <v>1357.62</v>
      </c>
      <c r="I175" s="2">
        <v>0</v>
      </c>
      <c r="J175" s="2">
        <v>13.58</v>
      </c>
      <c r="K175" s="2">
        <f t="shared" si="5"/>
        <v>1344.04</v>
      </c>
    </row>
    <row r="176" spans="1:11" x14ac:dyDescent="0.25">
      <c r="A176" s="3" t="s">
        <v>89</v>
      </c>
      <c r="B176" s="3" t="s">
        <v>89</v>
      </c>
      <c r="C176" s="2">
        <v>1343.95</v>
      </c>
      <c r="D176" s="2">
        <v>0</v>
      </c>
      <c r="E176" s="2">
        <v>0</v>
      </c>
      <c r="F176" s="2">
        <v>0</v>
      </c>
      <c r="G176" s="2">
        <v>40.31</v>
      </c>
      <c r="H176" s="2">
        <f t="shared" si="4"/>
        <v>1384.26</v>
      </c>
      <c r="I176" s="2">
        <v>0</v>
      </c>
      <c r="J176" s="2">
        <v>13.84</v>
      </c>
      <c r="K176" s="2">
        <f t="shared" si="5"/>
        <v>1370.42</v>
      </c>
    </row>
    <row r="177" spans="1:11" x14ac:dyDescent="0.25">
      <c r="A177" s="3" t="s">
        <v>88</v>
      </c>
      <c r="B177" s="3" t="s">
        <v>87</v>
      </c>
      <c r="C177" s="2">
        <v>4684.22</v>
      </c>
      <c r="D177" s="2">
        <v>0</v>
      </c>
      <c r="E177" s="2">
        <v>0</v>
      </c>
      <c r="F177" s="2">
        <v>0</v>
      </c>
      <c r="G177" s="2">
        <v>140.55000000000001</v>
      </c>
      <c r="H177" s="2">
        <f t="shared" si="4"/>
        <v>4824.7700000000004</v>
      </c>
      <c r="I177" s="2">
        <v>0</v>
      </c>
      <c r="J177" s="2">
        <v>48.25</v>
      </c>
      <c r="K177" s="2">
        <f t="shared" si="5"/>
        <v>4776.5200000000004</v>
      </c>
    </row>
    <row r="178" spans="1:11" x14ac:dyDescent="0.25">
      <c r="A178" s="3" t="s">
        <v>86</v>
      </c>
      <c r="B178" s="3" t="s">
        <v>86</v>
      </c>
      <c r="C178" s="2">
        <v>75.290000000000006</v>
      </c>
      <c r="D178" s="2">
        <v>0</v>
      </c>
      <c r="E178" s="2">
        <v>0</v>
      </c>
      <c r="F178" s="2">
        <v>0</v>
      </c>
      <c r="G178" s="2">
        <v>2.2599999999999998</v>
      </c>
      <c r="H178" s="2">
        <f t="shared" si="4"/>
        <v>77.550000000000011</v>
      </c>
      <c r="I178" s="2">
        <v>0</v>
      </c>
      <c r="J178" s="2">
        <v>0.78</v>
      </c>
      <c r="K178" s="2">
        <f t="shared" si="5"/>
        <v>76.77000000000001</v>
      </c>
    </row>
    <row r="179" spans="1:11" x14ac:dyDescent="0.25">
      <c r="A179" s="3" t="s">
        <v>85</v>
      </c>
      <c r="B179" s="3" t="s">
        <v>85</v>
      </c>
      <c r="C179" s="2">
        <v>316.74</v>
      </c>
      <c r="D179" s="2">
        <v>0</v>
      </c>
      <c r="E179" s="2">
        <v>0</v>
      </c>
      <c r="F179" s="2">
        <v>0</v>
      </c>
      <c r="G179" s="2">
        <v>9.5</v>
      </c>
      <c r="H179" s="2">
        <f t="shared" si="4"/>
        <v>326.24</v>
      </c>
      <c r="I179" s="2">
        <v>0</v>
      </c>
      <c r="J179" s="2">
        <v>3.26</v>
      </c>
      <c r="K179" s="2">
        <f t="shared" si="5"/>
        <v>322.98</v>
      </c>
    </row>
    <row r="180" spans="1:11" x14ac:dyDescent="0.25">
      <c r="A180" s="3" t="s">
        <v>84</v>
      </c>
      <c r="B180" s="3" t="s">
        <v>84</v>
      </c>
      <c r="C180" s="2">
        <v>1174.93</v>
      </c>
      <c r="D180" s="2">
        <v>0</v>
      </c>
      <c r="E180" s="2">
        <v>0</v>
      </c>
      <c r="F180" s="2">
        <v>0</v>
      </c>
      <c r="G180" s="2">
        <v>35.25</v>
      </c>
      <c r="H180" s="2">
        <f t="shared" si="4"/>
        <v>1210.18</v>
      </c>
      <c r="I180" s="2">
        <v>0</v>
      </c>
      <c r="J180" s="2">
        <v>12.1</v>
      </c>
      <c r="K180" s="2">
        <f t="shared" si="5"/>
        <v>1198.0800000000002</v>
      </c>
    </row>
    <row r="181" spans="1:11" x14ac:dyDescent="0.25">
      <c r="A181" s="3" t="s">
        <v>83</v>
      </c>
      <c r="B181" s="3" t="s">
        <v>83</v>
      </c>
      <c r="C181" s="2">
        <v>3957.79</v>
      </c>
      <c r="D181" s="2">
        <v>0</v>
      </c>
      <c r="E181" s="2">
        <v>0</v>
      </c>
      <c r="F181" s="2">
        <v>0</v>
      </c>
      <c r="G181" s="2">
        <v>118.73</v>
      </c>
      <c r="H181" s="2">
        <f t="shared" si="4"/>
        <v>4076.52</v>
      </c>
      <c r="I181" s="2">
        <v>0</v>
      </c>
      <c r="J181" s="2">
        <v>40.770000000000003</v>
      </c>
      <c r="K181" s="2">
        <f t="shared" si="5"/>
        <v>4035.75</v>
      </c>
    </row>
    <row r="182" spans="1:11" x14ac:dyDescent="0.25">
      <c r="A182" s="3" t="s">
        <v>82</v>
      </c>
      <c r="B182" s="3" t="s">
        <v>82</v>
      </c>
      <c r="C182" s="2">
        <v>676.75</v>
      </c>
      <c r="D182" s="2">
        <v>0</v>
      </c>
      <c r="E182" s="2">
        <v>0</v>
      </c>
      <c r="F182" s="2">
        <v>0</v>
      </c>
      <c r="G182" s="2">
        <v>20.309999999999999</v>
      </c>
      <c r="H182" s="2">
        <f t="shared" si="4"/>
        <v>697.06</v>
      </c>
      <c r="I182" s="2">
        <v>0</v>
      </c>
      <c r="J182" s="2">
        <v>6.97</v>
      </c>
      <c r="K182" s="2">
        <f t="shared" si="5"/>
        <v>690.08999999999992</v>
      </c>
    </row>
    <row r="183" spans="1:11" x14ac:dyDescent="0.25">
      <c r="A183" s="3" t="s">
        <v>81</v>
      </c>
      <c r="B183" s="3" t="s">
        <v>81</v>
      </c>
      <c r="C183" s="2">
        <v>966.1</v>
      </c>
      <c r="D183" s="2">
        <v>0</v>
      </c>
      <c r="E183" s="2">
        <v>0</v>
      </c>
      <c r="F183" s="2">
        <v>0</v>
      </c>
      <c r="G183" s="2">
        <v>28.97</v>
      </c>
      <c r="H183" s="2">
        <f t="shared" si="4"/>
        <v>995.07</v>
      </c>
      <c r="I183" s="2">
        <v>0</v>
      </c>
      <c r="J183" s="2">
        <v>9.9499999999999993</v>
      </c>
      <c r="K183" s="2">
        <f t="shared" si="5"/>
        <v>985.12</v>
      </c>
    </row>
    <row r="184" spans="1:11" x14ac:dyDescent="0.25">
      <c r="A184" s="3" t="s">
        <v>80</v>
      </c>
      <c r="B184" s="3" t="s">
        <v>80</v>
      </c>
      <c r="C184" s="2">
        <v>7110.95</v>
      </c>
      <c r="D184" s="2">
        <v>0</v>
      </c>
      <c r="E184" s="2">
        <v>0</v>
      </c>
      <c r="F184" s="2">
        <v>0</v>
      </c>
      <c r="G184" s="2">
        <v>213.33</v>
      </c>
      <c r="H184" s="2">
        <f t="shared" si="4"/>
        <v>7324.28</v>
      </c>
      <c r="I184" s="2">
        <v>0</v>
      </c>
      <c r="J184" s="2">
        <v>73.239999999999995</v>
      </c>
      <c r="K184" s="2">
        <f t="shared" si="5"/>
        <v>7251.04</v>
      </c>
    </row>
    <row r="185" spans="1:11" x14ac:dyDescent="0.25">
      <c r="A185" s="3" t="s">
        <v>78</v>
      </c>
      <c r="B185" s="3" t="s">
        <v>79</v>
      </c>
      <c r="C185" s="2">
        <v>7314616.8099999996</v>
      </c>
      <c r="D185" s="2">
        <v>0</v>
      </c>
      <c r="E185" s="2">
        <v>0</v>
      </c>
      <c r="F185" s="2">
        <v>207.63</v>
      </c>
      <c r="G185" s="2">
        <v>201114.77</v>
      </c>
      <c r="H185" s="2">
        <f t="shared" si="4"/>
        <v>7515939.209999999</v>
      </c>
      <c r="I185" s="2">
        <v>-17519.150000000001</v>
      </c>
      <c r="J185" s="2">
        <v>0</v>
      </c>
      <c r="K185" s="2">
        <f t="shared" si="5"/>
        <v>7498420.0599999987</v>
      </c>
    </row>
    <row r="186" spans="1:11" x14ac:dyDescent="0.25">
      <c r="A186" s="3" t="s">
        <v>78</v>
      </c>
      <c r="B186" s="3" t="s">
        <v>77</v>
      </c>
      <c r="C186" s="2">
        <v>6822641.3499999996</v>
      </c>
      <c r="D186" s="2">
        <v>0</v>
      </c>
      <c r="E186" s="2">
        <v>0</v>
      </c>
      <c r="F186" s="2">
        <v>196.44</v>
      </c>
      <c r="G186" s="2">
        <v>190278.22</v>
      </c>
      <c r="H186" s="2">
        <f t="shared" si="4"/>
        <v>7013116.0099999998</v>
      </c>
      <c r="I186" s="2">
        <v>-16571.27</v>
      </c>
      <c r="J186" s="2">
        <v>0</v>
      </c>
      <c r="K186" s="2">
        <f t="shared" si="5"/>
        <v>6996544.7400000002</v>
      </c>
    </row>
    <row r="187" spans="1:11" x14ac:dyDescent="0.25">
      <c r="A187" s="3" t="s">
        <v>76</v>
      </c>
      <c r="B187" s="3" t="s">
        <v>75</v>
      </c>
      <c r="C187" s="2">
        <v>13401.83</v>
      </c>
      <c r="D187" s="2">
        <v>0</v>
      </c>
      <c r="E187" s="2">
        <v>0</v>
      </c>
      <c r="F187" s="2">
        <v>0</v>
      </c>
      <c r="G187" s="2">
        <v>402.08</v>
      </c>
      <c r="H187" s="2">
        <f t="shared" si="4"/>
        <v>13803.91</v>
      </c>
      <c r="I187" s="2">
        <v>0</v>
      </c>
      <c r="J187" s="2">
        <v>138.04</v>
      </c>
      <c r="K187" s="2">
        <f t="shared" si="5"/>
        <v>13665.869999999999</v>
      </c>
    </row>
    <row r="188" spans="1:11" x14ac:dyDescent="0.25">
      <c r="A188" s="3" t="s">
        <v>74</v>
      </c>
      <c r="B188" s="3" t="s">
        <v>73</v>
      </c>
      <c r="C188" s="2">
        <v>1898.5</v>
      </c>
      <c r="D188" s="2">
        <v>0</v>
      </c>
      <c r="E188" s="2">
        <v>0</v>
      </c>
      <c r="F188" s="2">
        <v>0</v>
      </c>
      <c r="G188" s="2">
        <v>56.98</v>
      </c>
      <c r="H188" s="2">
        <f t="shared" si="4"/>
        <v>1955.48</v>
      </c>
      <c r="I188" s="2">
        <v>0</v>
      </c>
      <c r="J188" s="2">
        <v>39.1</v>
      </c>
      <c r="K188" s="2">
        <f t="shared" si="5"/>
        <v>1916.38</v>
      </c>
    </row>
    <row r="189" spans="1:11" x14ac:dyDescent="0.25">
      <c r="A189" s="3" t="s">
        <v>71</v>
      </c>
      <c r="B189" s="3" t="s">
        <v>72</v>
      </c>
      <c r="C189" s="2">
        <v>66341.52</v>
      </c>
      <c r="D189" s="2">
        <v>0</v>
      </c>
      <c r="E189" s="2">
        <v>0</v>
      </c>
      <c r="F189" s="2">
        <v>2.5099999999999998</v>
      </c>
      <c r="G189" s="2">
        <v>1841.82</v>
      </c>
      <c r="H189" s="2">
        <f t="shared" si="4"/>
        <v>68185.850000000006</v>
      </c>
      <c r="I189" s="2">
        <v>-171.65</v>
      </c>
      <c r="J189" s="2">
        <v>1360.28</v>
      </c>
      <c r="K189" s="2">
        <f t="shared" si="5"/>
        <v>66653.920000000013</v>
      </c>
    </row>
    <row r="190" spans="1:11" x14ac:dyDescent="0.25">
      <c r="A190" s="3" t="s">
        <v>71</v>
      </c>
      <c r="B190" s="3" t="s">
        <v>71</v>
      </c>
      <c r="C190" s="2">
        <v>192330.62</v>
      </c>
      <c r="D190" s="2">
        <v>0</v>
      </c>
      <c r="E190" s="2">
        <v>0</v>
      </c>
      <c r="F190" s="2">
        <v>7.28</v>
      </c>
      <c r="G190" s="2">
        <v>5339.28</v>
      </c>
      <c r="H190" s="2">
        <f t="shared" si="4"/>
        <v>197677.18</v>
      </c>
      <c r="I190" s="2">
        <v>-497.99</v>
      </c>
      <c r="J190" s="2">
        <v>3943.59</v>
      </c>
      <c r="K190" s="2">
        <f t="shared" si="5"/>
        <v>193235.6</v>
      </c>
    </row>
    <row r="191" spans="1:11" x14ac:dyDescent="0.25">
      <c r="A191" s="3" t="s">
        <v>71</v>
      </c>
      <c r="B191" s="3" t="s">
        <v>70</v>
      </c>
      <c r="C191" s="2">
        <v>208155.27</v>
      </c>
      <c r="D191" s="2">
        <v>0</v>
      </c>
      <c r="E191" s="2">
        <v>0</v>
      </c>
      <c r="F191" s="2">
        <v>7.88</v>
      </c>
      <c r="G191" s="2">
        <v>5779.16</v>
      </c>
      <c r="H191" s="2">
        <f t="shared" si="4"/>
        <v>213942.31</v>
      </c>
      <c r="I191" s="2">
        <v>-538.95000000000005</v>
      </c>
      <c r="J191" s="2">
        <v>4268.07</v>
      </c>
      <c r="K191" s="2">
        <f t="shared" si="5"/>
        <v>209135.28999999998</v>
      </c>
    </row>
    <row r="192" spans="1:11" x14ac:dyDescent="0.25">
      <c r="A192" s="3" t="s">
        <v>69</v>
      </c>
      <c r="B192" s="3" t="s">
        <v>69</v>
      </c>
      <c r="C192" s="2">
        <v>12906.52</v>
      </c>
      <c r="D192" s="2">
        <v>0</v>
      </c>
      <c r="E192" s="2">
        <v>0</v>
      </c>
      <c r="F192" s="2">
        <v>0</v>
      </c>
      <c r="G192" s="2">
        <v>385.17</v>
      </c>
      <c r="H192" s="2">
        <f t="shared" si="4"/>
        <v>13291.69</v>
      </c>
      <c r="I192" s="2">
        <v>-0.01</v>
      </c>
      <c r="J192" s="2">
        <v>132.91999999999999</v>
      </c>
      <c r="K192" s="2">
        <f t="shared" si="5"/>
        <v>13158.76</v>
      </c>
    </row>
    <row r="193" spans="1:11" x14ac:dyDescent="0.25">
      <c r="A193" s="3" t="s">
        <v>68</v>
      </c>
      <c r="B193" s="3" t="s">
        <v>67</v>
      </c>
      <c r="C193" s="2">
        <v>3245.44</v>
      </c>
      <c r="D193" s="2">
        <v>0</v>
      </c>
      <c r="E193" s="2">
        <v>0</v>
      </c>
      <c r="F193" s="2">
        <v>0</v>
      </c>
      <c r="G193" s="2">
        <v>97.37</v>
      </c>
      <c r="H193" s="2">
        <f t="shared" si="4"/>
        <v>3342.81</v>
      </c>
      <c r="I193" s="2">
        <v>0</v>
      </c>
      <c r="J193" s="2">
        <v>33.42</v>
      </c>
      <c r="K193" s="2">
        <f t="shared" si="5"/>
        <v>3309.39</v>
      </c>
    </row>
    <row r="194" spans="1:11" x14ac:dyDescent="0.25">
      <c r="A194" s="3" t="s">
        <v>66</v>
      </c>
      <c r="B194" s="3" t="s">
        <v>66</v>
      </c>
      <c r="C194" s="2">
        <v>65385.95</v>
      </c>
      <c r="D194" s="2">
        <v>0</v>
      </c>
      <c r="E194" s="2">
        <v>0</v>
      </c>
      <c r="F194" s="2">
        <v>0</v>
      </c>
      <c r="G194" s="2">
        <v>1961.57</v>
      </c>
      <c r="H194" s="2">
        <f t="shared" si="4"/>
        <v>67347.520000000004</v>
      </c>
      <c r="I194" s="2">
        <v>0</v>
      </c>
      <c r="J194" s="2">
        <v>673.47</v>
      </c>
      <c r="K194" s="2">
        <f t="shared" si="5"/>
        <v>66674.05</v>
      </c>
    </row>
    <row r="195" spans="1:11" x14ac:dyDescent="0.25">
      <c r="A195" s="3" t="s">
        <v>65</v>
      </c>
      <c r="B195" s="3" t="s">
        <v>64</v>
      </c>
      <c r="C195" s="2">
        <v>8334.91</v>
      </c>
      <c r="D195" s="2">
        <v>0</v>
      </c>
      <c r="E195" s="2">
        <v>0</v>
      </c>
      <c r="F195" s="2">
        <v>0</v>
      </c>
      <c r="G195" s="2">
        <v>250.05</v>
      </c>
      <c r="H195" s="2">
        <f t="shared" si="4"/>
        <v>8584.9599999999991</v>
      </c>
      <c r="I195" s="2">
        <v>0</v>
      </c>
      <c r="J195" s="2">
        <v>85.85</v>
      </c>
      <c r="K195" s="2">
        <f t="shared" si="5"/>
        <v>8499.1099999999988</v>
      </c>
    </row>
    <row r="196" spans="1:11" x14ac:dyDescent="0.25">
      <c r="A196" s="3" t="s">
        <v>63</v>
      </c>
      <c r="B196" s="3" t="s">
        <v>63</v>
      </c>
      <c r="C196" s="2">
        <v>21627.08</v>
      </c>
      <c r="D196" s="2">
        <v>0</v>
      </c>
      <c r="E196" s="2">
        <v>0</v>
      </c>
      <c r="F196" s="2">
        <v>0</v>
      </c>
      <c r="G196" s="2">
        <v>149.12</v>
      </c>
      <c r="H196" s="2">
        <f t="shared" si="4"/>
        <v>21776.2</v>
      </c>
      <c r="I196" s="2">
        <v>-666.25</v>
      </c>
      <c r="J196" s="2">
        <v>211.1</v>
      </c>
      <c r="K196" s="2">
        <f t="shared" si="5"/>
        <v>20898.850000000002</v>
      </c>
    </row>
    <row r="197" spans="1:11" x14ac:dyDescent="0.25">
      <c r="A197" s="3" t="s">
        <v>62</v>
      </c>
      <c r="B197" s="3" t="s">
        <v>62</v>
      </c>
      <c r="C197" s="2">
        <v>3564</v>
      </c>
      <c r="D197" s="2">
        <v>0</v>
      </c>
      <c r="E197" s="2">
        <v>0</v>
      </c>
      <c r="F197" s="2">
        <v>0</v>
      </c>
      <c r="G197" s="2">
        <v>106.92</v>
      </c>
      <c r="H197" s="2">
        <f t="shared" si="4"/>
        <v>3670.92</v>
      </c>
      <c r="I197" s="2">
        <v>0</v>
      </c>
      <c r="J197" s="2">
        <v>36.700000000000003</v>
      </c>
      <c r="K197" s="2">
        <f t="shared" si="5"/>
        <v>3634.2200000000003</v>
      </c>
    </row>
    <row r="198" spans="1:11" x14ac:dyDescent="0.25">
      <c r="A198" s="3" t="s">
        <v>61</v>
      </c>
      <c r="B198" s="3" t="s">
        <v>60</v>
      </c>
      <c r="C198" s="2">
        <v>1388635.4</v>
      </c>
      <c r="D198" s="2">
        <v>0</v>
      </c>
      <c r="E198" s="2">
        <v>0</v>
      </c>
      <c r="F198" s="2">
        <v>0</v>
      </c>
      <c r="G198" s="2">
        <v>38362.339999999997</v>
      </c>
      <c r="H198" s="2">
        <f t="shared" si="4"/>
        <v>1426997.74</v>
      </c>
      <c r="I198" s="2">
        <v>-3931.54</v>
      </c>
      <c r="J198" s="2">
        <v>28461.32</v>
      </c>
      <c r="K198" s="2">
        <f t="shared" si="5"/>
        <v>1394604.88</v>
      </c>
    </row>
    <row r="199" spans="1:11" x14ac:dyDescent="0.25">
      <c r="A199" s="3" t="s">
        <v>59</v>
      </c>
      <c r="B199" s="3" t="s">
        <v>59</v>
      </c>
      <c r="C199" s="2">
        <v>1854.34</v>
      </c>
      <c r="D199" s="2">
        <v>0</v>
      </c>
      <c r="E199" s="2">
        <v>0</v>
      </c>
      <c r="F199" s="2">
        <v>0</v>
      </c>
      <c r="G199" s="2">
        <v>55.64</v>
      </c>
      <c r="H199" s="2">
        <f t="shared" ref="H199:H251" si="6">SUM(C199:G199)</f>
        <v>1909.98</v>
      </c>
      <c r="I199" s="2">
        <v>0</v>
      </c>
      <c r="J199" s="2">
        <v>19.100000000000001</v>
      </c>
      <c r="K199" s="2">
        <f t="shared" ref="K199:K251" si="7">H199+I199-J199</f>
        <v>1890.88</v>
      </c>
    </row>
    <row r="200" spans="1:11" x14ac:dyDescent="0.25">
      <c r="A200" s="3" t="s">
        <v>58</v>
      </c>
      <c r="B200" s="3" t="s">
        <v>58</v>
      </c>
      <c r="C200" s="2">
        <v>1314.24</v>
      </c>
      <c r="D200" s="2">
        <v>0</v>
      </c>
      <c r="E200" s="2">
        <v>0</v>
      </c>
      <c r="F200" s="2">
        <v>0</v>
      </c>
      <c r="G200" s="2">
        <v>39.42</v>
      </c>
      <c r="H200" s="2">
        <f t="shared" si="6"/>
        <v>1353.66</v>
      </c>
      <c r="I200" s="2">
        <v>0</v>
      </c>
      <c r="J200" s="2">
        <v>13.54</v>
      </c>
      <c r="K200" s="2">
        <f t="shared" si="7"/>
        <v>1340.1200000000001</v>
      </c>
    </row>
    <row r="201" spans="1:11" x14ac:dyDescent="0.25">
      <c r="A201" s="3" t="s">
        <v>57</v>
      </c>
      <c r="B201" s="3" t="s">
        <v>57</v>
      </c>
      <c r="C201" s="2">
        <v>3607.48</v>
      </c>
      <c r="D201" s="2">
        <v>0</v>
      </c>
      <c r="E201" s="2">
        <v>0</v>
      </c>
      <c r="F201" s="2">
        <v>0</v>
      </c>
      <c r="G201" s="2">
        <v>108.2</v>
      </c>
      <c r="H201" s="2">
        <f t="shared" si="6"/>
        <v>3715.68</v>
      </c>
      <c r="I201" s="2">
        <v>0</v>
      </c>
      <c r="J201" s="2">
        <v>37.159999999999997</v>
      </c>
      <c r="K201" s="2">
        <f t="shared" si="7"/>
        <v>3678.52</v>
      </c>
    </row>
    <row r="202" spans="1:11" x14ac:dyDescent="0.25">
      <c r="A202" s="3" t="s">
        <v>56</v>
      </c>
      <c r="B202" s="3" t="s">
        <v>56</v>
      </c>
      <c r="C202" s="2">
        <v>2434.41</v>
      </c>
      <c r="D202" s="2">
        <v>0</v>
      </c>
      <c r="E202" s="2">
        <v>0</v>
      </c>
      <c r="F202" s="2">
        <v>0</v>
      </c>
      <c r="G202" s="2">
        <v>73.03</v>
      </c>
      <c r="H202" s="2">
        <f t="shared" si="6"/>
        <v>2507.44</v>
      </c>
      <c r="I202" s="2">
        <v>0</v>
      </c>
      <c r="J202" s="2">
        <v>25.07</v>
      </c>
      <c r="K202" s="2">
        <f t="shared" si="7"/>
        <v>2482.37</v>
      </c>
    </row>
    <row r="203" spans="1:11" x14ac:dyDescent="0.25">
      <c r="A203" s="3" t="s">
        <v>55</v>
      </c>
      <c r="B203" s="3" t="s">
        <v>55</v>
      </c>
      <c r="C203" s="2">
        <v>1669.45</v>
      </c>
      <c r="D203" s="2">
        <v>0</v>
      </c>
      <c r="E203" s="2">
        <v>0</v>
      </c>
      <c r="F203" s="2">
        <v>0</v>
      </c>
      <c r="G203" s="2">
        <v>50.08</v>
      </c>
      <c r="H203" s="2">
        <f t="shared" si="6"/>
        <v>1719.53</v>
      </c>
      <c r="I203" s="2">
        <v>0</v>
      </c>
      <c r="J203" s="2">
        <v>17.2</v>
      </c>
      <c r="K203" s="2">
        <f t="shared" si="7"/>
        <v>1702.33</v>
      </c>
    </row>
    <row r="204" spans="1:11" x14ac:dyDescent="0.25">
      <c r="A204" s="3" t="s">
        <v>54</v>
      </c>
      <c r="B204" s="3" t="s">
        <v>54</v>
      </c>
      <c r="C204" s="2">
        <v>710</v>
      </c>
      <c r="D204" s="2">
        <v>0</v>
      </c>
      <c r="E204" s="2">
        <v>0</v>
      </c>
      <c r="F204" s="2">
        <v>0</v>
      </c>
      <c r="G204" s="2">
        <v>21.3</v>
      </c>
      <c r="H204" s="2">
        <f t="shared" si="6"/>
        <v>731.3</v>
      </c>
      <c r="I204" s="2">
        <v>0</v>
      </c>
      <c r="J204" s="2">
        <v>7.31</v>
      </c>
      <c r="K204" s="2">
        <f t="shared" si="7"/>
        <v>723.99</v>
      </c>
    </row>
    <row r="205" spans="1:11" x14ac:dyDescent="0.25">
      <c r="A205" s="3" t="s">
        <v>53</v>
      </c>
      <c r="B205" s="3" t="s">
        <v>52</v>
      </c>
      <c r="C205" s="2">
        <v>5244.55</v>
      </c>
      <c r="D205" s="2">
        <v>0</v>
      </c>
      <c r="E205" s="2">
        <v>0</v>
      </c>
      <c r="F205" s="2">
        <v>0</v>
      </c>
      <c r="G205" s="2">
        <v>157.35</v>
      </c>
      <c r="H205" s="2">
        <f t="shared" si="6"/>
        <v>5401.9000000000005</v>
      </c>
      <c r="I205" s="2">
        <v>0</v>
      </c>
      <c r="J205" s="2">
        <v>54.02</v>
      </c>
      <c r="K205" s="2">
        <f t="shared" si="7"/>
        <v>5347.88</v>
      </c>
    </row>
    <row r="206" spans="1:11" x14ac:dyDescent="0.25">
      <c r="A206" s="3" t="s">
        <v>51</v>
      </c>
      <c r="B206" s="3" t="s">
        <v>50</v>
      </c>
      <c r="C206" s="2">
        <v>4187.76</v>
      </c>
      <c r="D206" s="2">
        <v>0</v>
      </c>
      <c r="E206" s="2">
        <v>0</v>
      </c>
      <c r="F206" s="2">
        <v>0</v>
      </c>
      <c r="G206" s="2">
        <v>125.65</v>
      </c>
      <c r="H206" s="2">
        <f t="shared" si="6"/>
        <v>4313.41</v>
      </c>
      <c r="I206" s="2">
        <v>0</v>
      </c>
      <c r="J206" s="2">
        <v>43.13</v>
      </c>
      <c r="K206" s="2">
        <f t="shared" si="7"/>
        <v>4270.28</v>
      </c>
    </row>
    <row r="207" spans="1:11" x14ac:dyDescent="0.25">
      <c r="A207" s="3" t="s">
        <v>49</v>
      </c>
      <c r="B207" s="3" t="s">
        <v>49</v>
      </c>
      <c r="C207" s="2">
        <v>6099.02</v>
      </c>
      <c r="D207" s="2">
        <v>0</v>
      </c>
      <c r="E207" s="2">
        <v>0</v>
      </c>
      <c r="F207" s="2">
        <v>0</v>
      </c>
      <c r="G207" s="2">
        <v>182.97</v>
      </c>
      <c r="H207" s="2">
        <f t="shared" si="6"/>
        <v>6281.9900000000007</v>
      </c>
      <c r="I207" s="2">
        <v>0</v>
      </c>
      <c r="J207" s="2">
        <v>62.82</v>
      </c>
      <c r="K207" s="2">
        <f t="shared" si="7"/>
        <v>6219.170000000001</v>
      </c>
    </row>
    <row r="208" spans="1:11" x14ac:dyDescent="0.25">
      <c r="A208" s="3" t="s">
        <v>48</v>
      </c>
      <c r="B208" s="3" t="s">
        <v>48</v>
      </c>
      <c r="C208" s="2">
        <v>140.69999999999999</v>
      </c>
      <c r="D208" s="2">
        <v>0</v>
      </c>
      <c r="E208" s="2">
        <v>0</v>
      </c>
      <c r="F208" s="2">
        <v>0</v>
      </c>
      <c r="G208" s="2">
        <v>4.22</v>
      </c>
      <c r="H208" s="2">
        <f t="shared" si="6"/>
        <v>144.91999999999999</v>
      </c>
      <c r="I208" s="2">
        <v>0</v>
      </c>
      <c r="J208" s="2">
        <v>1.45</v>
      </c>
      <c r="K208" s="2">
        <f t="shared" si="7"/>
        <v>143.47</v>
      </c>
    </row>
    <row r="209" spans="1:11" x14ac:dyDescent="0.25">
      <c r="A209" s="3" t="s">
        <v>47</v>
      </c>
      <c r="B209" s="3" t="s">
        <v>46</v>
      </c>
      <c r="C209" s="2">
        <v>308.44</v>
      </c>
      <c r="D209" s="2">
        <v>0</v>
      </c>
      <c r="E209" s="2">
        <v>0</v>
      </c>
      <c r="F209" s="2">
        <v>0</v>
      </c>
      <c r="G209" s="2">
        <v>9.26</v>
      </c>
      <c r="H209" s="2">
        <f t="shared" si="6"/>
        <v>317.7</v>
      </c>
      <c r="I209" s="2">
        <v>0</v>
      </c>
      <c r="J209" s="2">
        <v>3.18</v>
      </c>
      <c r="K209" s="2">
        <f t="shared" si="7"/>
        <v>314.52</v>
      </c>
    </row>
    <row r="210" spans="1:11" x14ac:dyDescent="0.25">
      <c r="A210" s="3" t="s">
        <v>45</v>
      </c>
      <c r="B210" s="3" t="s">
        <v>44</v>
      </c>
      <c r="C210" s="2">
        <v>20</v>
      </c>
      <c r="D210" s="2">
        <v>0</v>
      </c>
      <c r="E210" s="2">
        <v>0</v>
      </c>
      <c r="F210" s="2">
        <v>0</v>
      </c>
      <c r="G210" s="2">
        <v>0.6</v>
      </c>
      <c r="H210" s="2">
        <f t="shared" si="6"/>
        <v>20.6</v>
      </c>
      <c r="I210" s="2">
        <v>0</v>
      </c>
      <c r="J210" s="2">
        <v>0.21</v>
      </c>
      <c r="K210" s="2">
        <f t="shared" si="7"/>
        <v>20.39</v>
      </c>
    </row>
    <row r="211" spans="1:11" x14ac:dyDescent="0.25">
      <c r="A211" s="3" t="s">
        <v>43</v>
      </c>
      <c r="B211" s="3" t="s">
        <v>43</v>
      </c>
      <c r="C211" s="2">
        <v>4436.8900000000003</v>
      </c>
      <c r="D211" s="2">
        <v>0</v>
      </c>
      <c r="E211" s="2">
        <v>0</v>
      </c>
      <c r="F211" s="2">
        <v>0</v>
      </c>
      <c r="G211" s="2">
        <v>133.11000000000001</v>
      </c>
      <c r="H211" s="2">
        <f t="shared" si="6"/>
        <v>4570</v>
      </c>
      <c r="I211" s="2">
        <v>0</v>
      </c>
      <c r="J211" s="2">
        <v>45.7</v>
      </c>
      <c r="K211" s="2">
        <f t="shared" si="7"/>
        <v>4524.3</v>
      </c>
    </row>
    <row r="212" spans="1:11" x14ac:dyDescent="0.25">
      <c r="A212" s="3" t="s">
        <v>42</v>
      </c>
      <c r="B212" s="3" t="s">
        <v>42</v>
      </c>
      <c r="C212" s="2">
        <v>833.58</v>
      </c>
      <c r="D212" s="2">
        <v>0</v>
      </c>
      <c r="E212" s="2">
        <v>0</v>
      </c>
      <c r="F212" s="2">
        <v>0</v>
      </c>
      <c r="G212" s="2">
        <v>25</v>
      </c>
      <c r="H212" s="2">
        <f t="shared" si="6"/>
        <v>858.58</v>
      </c>
      <c r="I212" s="2">
        <v>0</v>
      </c>
      <c r="J212" s="2">
        <v>8.58</v>
      </c>
      <c r="K212" s="2">
        <f t="shared" si="7"/>
        <v>850</v>
      </c>
    </row>
    <row r="213" spans="1:11" x14ac:dyDescent="0.25">
      <c r="A213" s="3" t="s">
        <v>41</v>
      </c>
      <c r="B213" s="3" t="s">
        <v>41</v>
      </c>
      <c r="C213" s="2">
        <v>4632.63</v>
      </c>
      <c r="D213" s="2">
        <v>0</v>
      </c>
      <c r="E213" s="2">
        <v>0</v>
      </c>
      <c r="F213" s="2">
        <v>0</v>
      </c>
      <c r="G213" s="2">
        <v>138.94</v>
      </c>
      <c r="H213" s="2">
        <f t="shared" si="6"/>
        <v>4771.57</v>
      </c>
      <c r="I213" s="2">
        <v>0</v>
      </c>
      <c r="J213" s="2">
        <v>47.72</v>
      </c>
      <c r="K213" s="2">
        <f t="shared" si="7"/>
        <v>4723.8499999999995</v>
      </c>
    </row>
    <row r="214" spans="1:11" x14ac:dyDescent="0.25">
      <c r="A214" s="3" t="s">
        <v>40</v>
      </c>
      <c r="B214" s="3" t="s">
        <v>40</v>
      </c>
      <c r="C214" s="2">
        <v>2258.02</v>
      </c>
      <c r="D214" s="2">
        <v>0</v>
      </c>
      <c r="E214" s="2">
        <v>0</v>
      </c>
      <c r="F214" s="2">
        <v>0</v>
      </c>
      <c r="G214" s="2">
        <v>67.75</v>
      </c>
      <c r="H214" s="2">
        <f t="shared" si="6"/>
        <v>2325.77</v>
      </c>
      <c r="I214" s="2">
        <v>0</v>
      </c>
      <c r="J214" s="2">
        <v>23.26</v>
      </c>
      <c r="K214" s="2">
        <f t="shared" si="7"/>
        <v>2302.5099999999998</v>
      </c>
    </row>
    <row r="215" spans="1:11" x14ac:dyDescent="0.25">
      <c r="A215" s="3" t="s">
        <v>39</v>
      </c>
      <c r="B215" s="3" t="s">
        <v>39</v>
      </c>
      <c r="C215" s="2">
        <v>3254.49</v>
      </c>
      <c r="D215" s="2">
        <v>0</v>
      </c>
      <c r="E215" s="2">
        <v>0</v>
      </c>
      <c r="F215" s="2">
        <v>0</v>
      </c>
      <c r="G215" s="2">
        <v>97.61</v>
      </c>
      <c r="H215" s="2">
        <f t="shared" si="6"/>
        <v>3352.1</v>
      </c>
      <c r="I215" s="2">
        <v>0</v>
      </c>
      <c r="J215" s="2">
        <v>33.520000000000003</v>
      </c>
      <c r="K215" s="2">
        <f t="shared" si="7"/>
        <v>3318.58</v>
      </c>
    </row>
    <row r="216" spans="1:11" x14ac:dyDescent="0.25">
      <c r="A216" s="3" t="s">
        <v>38</v>
      </c>
      <c r="B216" s="3" t="s">
        <v>38</v>
      </c>
      <c r="C216" s="2">
        <v>1768.29</v>
      </c>
      <c r="D216" s="2">
        <v>0</v>
      </c>
      <c r="E216" s="2">
        <v>0</v>
      </c>
      <c r="F216" s="2">
        <v>0</v>
      </c>
      <c r="G216" s="2">
        <v>53.06</v>
      </c>
      <c r="H216" s="2">
        <f t="shared" si="6"/>
        <v>1821.35</v>
      </c>
      <c r="I216" s="2">
        <v>0</v>
      </c>
      <c r="J216" s="2">
        <v>18.22</v>
      </c>
      <c r="K216" s="2">
        <f t="shared" si="7"/>
        <v>1803.1299999999999</v>
      </c>
    </row>
    <row r="217" spans="1:11" x14ac:dyDescent="0.25">
      <c r="A217" s="3" t="s">
        <v>37</v>
      </c>
      <c r="B217" s="3" t="s">
        <v>37</v>
      </c>
      <c r="C217" s="2">
        <v>3193.76</v>
      </c>
      <c r="D217" s="2">
        <v>0</v>
      </c>
      <c r="E217" s="2">
        <v>0</v>
      </c>
      <c r="F217" s="2">
        <v>0</v>
      </c>
      <c r="G217" s="2">
        <v>95.84</v>
      </c>
      <c r="H217" s="2">
        <f t="shared" si="6"/>
        <v>3289.6000000000004</v>
      </c>
      <c r="I217" s="2">
        <v>0</v>
      </c>
      <c r="J217" s="2">
        <v>32.89</v>
      </c>
      <c r="K217" s="2">
        <f t="shared" si="7"/>
        <v>3256.7100000000005</v>
      </c>
    </row>
    <row r="218" spans="1:11" x14ac:dyDescent="0.25">
      <c r="A218" s="3" t="s">
        <v>36</v>
      </c>
      <c r="B218" s="3" t="s">
        <v>36</v>
      </c>
      <c r="C218" s="2">
        <v>1736.58</v>
      </c>
      <c r="D218" s="2">
        <v>0</v>
      </c>
      <c r="E218" s="2">
        <v>0</v>
      </c>
      <c r="F218" s="2">
        <v>0</v>
      </c>
      <c r="G218" s="2">
        <v>52.08</v>
      </c>
      <c r="H218" s="2">
        <f t="shared" si="6"/>
        <v>1788.6599999999999</v>
      </c>
      <c r="I218" s="2">
        <v>0</v>
      </c>
      <c r="J218" s="2">
        <v>17.89</v>
      </c>
      <c r="K218" s="2">
        <f t="shared" si="7"/>
        <v>1770.7699999999998</v>
      </c>
    </row>
    <row r="219" spans="1:11" x14ac:dyDescent="0.25">
      <c r="A219" s="3" t="s">
        <v>35</v>
      </c>
      <c r="B219" s="3" t="s">
        <v>35</v>
      </c>
      <c r="C219" s="2">
        <v>4048.21</v>
      </c>
      <c r="D219" s="2">
        <v>0</v>
      </c>
      <c r="E219" s="2">
        <v>0</v>
      </c>
      <c r="F219" s="2">
        <v>0</v>
      </c>
      <c r="G219" s="2">
        <v>121.45</v>
      </c>
      <c r="H219" s="2">
        <f t="shared" si="6"/>
        <v>4169.66</v>
      </c>
      <c r="I219" s="2">
        <v>0</v>
      </c>
      <c r="J219" s="2">
        <v>0</v>
      </c>
      <c r="K219" s="2">
        <f t="shared" si="7"/>
        <v>4169.66</v>
      </c>
    </row>
    <row r="220" spans="1:11" x14ac:dyDescent="0.25">
      <c r="A220" s="3" t="s">
        <v>34</v>
      </c>
      <c r="B220" s="3" t="s">
        <v>34</v>
      </c>
      <c r="C220" s="2">
        <v>15273.58</v>
      </c>
      <c r="D220" s="2">
        <v>0</v>
      </c>
      <c r="E220" s="2">
        <v>0</v>
      </c>
      <c r="F220" s="2">
        <v>0</v>
      </c>
      <c r="G220" s="2">
        <v>458.21</v>
      </c>
      <c r="H220" s="2">
        <f t="shared" si="6"/>
        <v>15731.789999999999</v>
      </c>
      <c r="I220" s="2">
        <v>0</v>
      </c>
      <c r="J220" s="2">
        <v>0</v>
      </c>
      <c r="K220" s="2">
        <f t="shared" si="7"/>
        <v>15731.789999999999</v>
      </c>
    </row>
    <row r="221" spans="1:11" x14ac:dyDescent="0.25">
      <c r="A221" s="3" t="s">
        <v>33</v>
      </c>
      <c r="B221" s="3" t="s">
        <v>33</v>
      </c>
      <c r="C221" s="2">
        <v>6612.38</v>
      </c>
      <c r="D221" s="2">
        <v>0</v>
      </c>
      <c r="E221" s="2">
        <v>0</v>
      </c>
      <c r="F221" s="2">
        <v>0</v>
      </c>
      <c r="G221" s="2">
        <v>198.37</v>
      </c>
      <c r="H221" s="2">
        <f t="shared" si="6"/>
        <v>6810.75</v>
      </c>
      <c r="I221" s="2">
        <v>0</v>
      </c>
      <c r="J221" s="2">
        <v>0</v>
      </c>
      <c r="K221" s="2">
        <f t="shared" si="7"/>
        <v>6810.75</v>
      </c>
    </row>
    <row r="222" spans="1:11" x14ac:dyDescent="0.25">
      <c r="A222" s="3" t="s">
        <v>32</v>
      </c>
      <c r="B222" s="3" t="s">
        <v>32</v>
      </c>
      <c r="C222" s="2">
        <v>73441.600000000006</v>
      </c>
      <c r="D222" s="2">
        <v>0</v>
      </c>
      <c r="E222" s="2">
        <v>0</v>
      </c>
      <c r="F222" s="2">
        <v>0</v>
      </c>
      <c r="G222" s="2">
        <v>2203.25</v>
      </c>
      <c r="H222" s="2">
        <f t="shared" si="6"/>
        <v>75644.850000000006</v>
      </c>
      <c r="I222" s="2">
        <v>0</v>
      </c>
      <c r="J222" s="2">
        <v>0</v>
      </c>
      <c r="K222" s="2">
        <f t="shared" si="7"/>
        <v>75644.850000000006</v>
      </c>
    </row>
    <row r="223" spans="1:11" x14ac:dyDescent="0.25">
      <c r="A223" s="3" t="s">
        <v>32</v>
      </c>
      <c r="B223" s="3" t="s">
        <v>31</v>
      </c>
      <c r="C223" s="2">
        <v>3689.41</v>
      </c>
      <c r="D223" s="2">
        <v>0</v>
      </c>
      <c r="E223" s="2">
        <v>0</v>
      </c>
      <c r="F223" s="2">
        <v>0</v>
      </c>
      <c r="G223" s="2">
        <v>110.65</v>
      </c>
      <c r="H223" s="2">
        <f t="shared" si="6"/>
        <v>3800.06</v>
      </c>
      <c r="I223" s="2">
        <v>0</v>
      </c>
      <c r="J223" s="2">
        <v>0</v>
      </c>
      <c r="K223" s="2">
        <f t="shared" si="7"/>
        <v>3800.06</v>
      </c>
    </row>
    <row r="224" spans="1:11" x14ac:dyDescent="0.25">
      <c r="A224" s="3" t="s">
        <v>30</v>
      </c>
      <c r="B224" s="3" t="s">
        <v>30</v>
      </c>
      <c r="C224" s="2">
        <v>7352.9</v>
      </c>
      <c r="D224" s="2">
        <v>0</v>
      </c>
      <c r="E224" s="2">
        <v>0</v>
      </c>
      <c r="F224" s="2">
        <v>0</v>
      </c>
      <c r="G224" s="2">
        <v>243.36</v>
      </c>
      <c r="H224" s="2">
        <f t="shared" si="6"/>
        <v>7596.2599999999993</v>
      </c>
      <c r="I224" s="2">
        <v>30.37</v>
      </c>
      <c r="J224" s="2">
        <v>0</v>
      </c>
      <c r="K224" s="2">
        <f t="shared" si="7"/>
        <v>7626.6299999999992</v>
      </c>
    </row>
    <row r="225" spans="1:11" x14ac:dyDescent="0.25">
      <c r="A225" s="3" t="s">
        <v>29</v>
      </c>
      <c r="B225" s="3" t="s">
        <v>29</v>
      </c>
      <c r="C225" s="2">
        <v>9335.32</v>
      </c>
      <c r="D225" s="2">
        <v>0</v>
      </c>
      <c r="E225" s="2">
        <v>0</v>
      </c>
      <c r="F225" s="2">
        <v>0</v>
      </c>
      <c r="G225" s="2">
        <v>275.67</v>
      </c>
      <c r="H225" s="2">
        <f t="shared" si="6"/>
        <v>9610.99</v>
      </c>
      <c r="I225" s="2">
        <v>0</v>
      </c>
      <c r="J225" s="2">
        <v>0</v>
      </c>
      <c r="K225" s="2">
        <f t="shared" si="7"/>
        <v>9610.99</v>
      </c>
    </row>
    <row r="226" spans="1:11" x14ac:dyDescent="0.25">
      <c r="A226" s="3" t="s">
        <v>28</v>
      </c>
      <c r="B226" s="3" t="s">
        <v>28</v>
      </c>
      <c r="C226" s="2">
        <v>193414.27</v>
      </c>
      <c r="D226" s="2">
        <v>0</v>
      </c>
      <c r="E226" s="2">
        <v>0</v>
      </c>
      <c r="F226" s="2">
        <v>0</v>
      </c>
      <c r="G226" s="2">
        <v>5819.19</v>
      </c>
      <c r="H226" s="2">
        <f t="shared" si="6"/>
        <v>199233.46</v>
      </c>
      <c r="I226" s="2">
        <v>28.82</v>
      </c>
      <c r="J226" s="2">
        <v>0</v>
      </c>
      <c r="K226" s="2">
        <f t="shared" si="7"/>
        <v>199262.28</v>
      </c>
    </row>
    <row r="227" spans="1:11" x14ac:dyDescent="0.25">
      <c r="A227" s="3" t="s">
        <v>27</v>
      </c>
      <c r="B227" s="3" t="s">
        <v>27</v>
      </c>
      <c r="C227" s="2">
        <v>21763.63</v>
      </c>
      <c r="D227" s="2">
        <v>0</v>
      </c>
      <c r="E227" s="2">
        <v>0</v>
      </c>
      <c r="F227" s="2">
        <v>0</v>
      </c>
      <c r="G227" s="2">
        <v>652.91999999999996</v>
      </c>
      <c r="H227" s="2">
        <f t="shared" si="6"/>
        <v>22416.55</v>
      </c>
      <c r="I227" s="2">
        <v>0</v>
      </c>
      <c r="J227" s="2">
        <v>0</v>
      </c>
      <c r="K227" s="2">
        <f t="shared" si="7"/>
        <v>22416.55</v>
      </c>
    </row>
    <row r="228" spans="1:11" x14ac:dyDescent="0.25">
      <c r="A228" s="3" t="s">
        <v>26</v>
      </c>
      <c r="B228" s="3" t="s">
        <v>26</v>
      </c>
      <c r="C228" s="2">
        <v>37200.17</v>
      </c>
      <c r="D228" s="2">
        <v>0</v>
      </c>
      <c r="E228" s="2">
        <v>0</v>
      </c>
      <c r="F228" s="2">
        <v>0</v>
      </c>
      <c r="G228" s="2">
        <v>1116.03</v>
      </c>
      <c r="H228" s="2">
        <f t="shared" si="6"/>
        <v>38316.199999999997</v>
      </c>
      <c r="I228" s="2">
        <v>0</v>
      </c>
      <c r="J228" s="2">
        <v>0</v>
      </c>
      <c r="K228" s="2">
        <f t="shared" si="7"/>
        <v>38316.199999999997</v>
      </c>
    </row>
    <row r="229" spans="1:11" x14ac:dyDescent="0.25">
      <c r="A229" s="3" t="s">
        <v>25</v>
      </c>
      <c r="B229" s="3" t="s">
        <v>25</v>
      </c>
      <c r="C229" s="2">
        <v>15073.44</v>
      </c>
      <c r="D229" s="2">
        <v>0</v>
      </c>
      <c r="E229" s="2">
        <v>0</v>
      </c>
      <c r="F229" s="2">
        <v>0</v>
      </c>
      <c r="G229" s="2">
        <v>452.15</v>
      </c>
      <c r="H229" s="2">
        <f t="shared" si="6"/>
        <v>15525.59</v>
      </c>
      <c r="I229" s="2">
        <v>0</v>
      </c>
      <c r="J229" s="2">
        <v>155.26</v>
      </c>
      <c r="K229" s="2">
        <f t="shared" si="7"/>
        <v>15370.33</v>
      </c>
    </row>
    <row r="230" spans="1:11" x14ac:dyDescent="0.25">
      <c r="A230" s="3" t="s">
        <v>24</v>
      </c>
      <c r="B230" s="3" t="s">
        <v>24</v>
      </c>
      <c r="C230" s="2">
        <v>324842.28000000003</v>
      </c>
      <c r="D230" s="2">
        <v>0</v>
      </c>
      <c r="E230" s="2">
        <v>0</v>
      </c>
      <c r="F230" s="2">
        <v>0</v>
      </c>
      <c r="G230" s="2">
        <v>9736.36</v>
      </c>
      <c r="H230" s="2">
        <f t="shared" si="6"/>
        <v>334578.64</v>
      </c>
      <c r="I230" s="2">
        <v>0</v>
      </c>
      <c r="J230" s="2">
        <v>0</v>
      </c>
      <c r="K230" s="2">
        <f t="shared" si="7"/>
        <v>334578.64</v>
      </c>
    </row>
    <row r="231" spans="1:11" ht="25.5" x14ac:dyDescent="0.25">
      <c r="A231" s="3" t="s">
        <v>23</v>
      </c>
      <c r="B231" s="3" t="s">
        <v>23</v>
      </c>
      <c r="C231" s="2">
        <v>7965.27</v>
      </c>
      <c r="D231" s="2">
        <v>0</v>
      </c>
      <c r="E231" s="2">
        <v>0</v>
      </c>
      <c r="F231" s="2">
        <v>0</v>
      </c>
      <c r="G231" s="2">
        <v>238.99</v>
      </c>
      <c r="H231" s="2">
        <f t="shared" si="6"/>
        <v>8204.26</v>
      </c>
      <c r="I231" s="2">
        <v>0</v>
      </c>
      <c r="J231" s="2">
        <v>82.04</v>
      </c>
      <c r="K231" s="2">
        <f t="shared" si="7"/>
        <v>8122.22</v>
      </c>
    </row>
    <row r="232" spans="1:11" x14ac:dyDescent="0.25">
      <c r="A232" s="3" t="s">
        <v>22</v>
      </c>
      <c r="B232" s="3" t="s">
        <v>22</v>
      </c>
      <c r="C232" s="2">
        <v>23376.12</v>
      </c>
      <c r="D232" s="2">
        <v>0</v>
      </c>
      <c r="E232" s="2">
        <v>0</v>
      </c>
      <c r="F232" s="2">
        <v>0</v>
      </c>
      <c r="G232" s="2">
        <v>701.28</v>
      </c>
      <c r="H232" s="2">
        <f t="shared" si="6"/>
        <v>24077.399999999998</v>
      </c>
      <c r="I232" s="2">
        <v>0</v>
      </c>
      <c r="J232" s="2">
        <v>0</v>
      </c>
      <c r="K232" s="2">
        <f t="shared" si="7"/>
        <v>24077.399999999998</v>
      </c>
    </row>
    <row r="233" spans="1:11" x14ac:dyDescent="0.25">
      <c r="A233" s="3" t="s">
        <v>21</v>
      </c>
      <c r="B233" s="3" t="s">
        <v>21</v>
      </c>
      <c r="C233" s="2">
        <v>5646</v>
      </c>
      <c r="D233" s="2">
        <v>0</v>
      </c>
      <c r="E233" s="2">
        <v>0</v>
      </c>
      <c r="F233" s="2">
        <v>0</v>
      </c>
      <c r="G233" s="2">
        <v>169.38</v>
      </c>
      <c r="H233" s="2">
        <f t="shared" si="6"/>
        <v>5815.38</v>
      </c>
      <c r="I233" s="2">
        <v>0</v>
      </c>
      <c r="J233" s="2">
        <v>0</v>
      </c>
      <c r="K233" s="2">
        <f t="shared" si="7"/>
        <v>5815.38</v>
      </c>
    </row>
    <row r="234" spans="1:11" x14ac:dyDescent="0.25">
      <c r="A234" s="3" t="s">
        <v>20</v>
      </c>
      <c r="B234" s="3" t="s">
        <v>20</v>
      </c>
      <c r="C234" s="2">
        <v>44465.49</v>
      </c>
      <c r="D234" s="2">
        <v>0</v>
      </c>
      <c r="E234" s="2">
        <v>0</v>
      </c>
      <c r="F234" s="2">
        <v>0</v>
      </c>
      <c r="G234" s="2">
        <v>1333.99</v>
      </c>
      <c r="H234" s="2">
        <f t="shared" si="6"/>
        <v>45799.479999999996</v>
      </c>
      <c r="I234" s="2">
        <v>0</v>
      </c>
      <c r="J234" s="2">
        <v>0</v>
      </c>
      <c r="K234" s="2">
        <f t="shared" si="7"/>
        <v>45799.479999999996</v>
      </c>
    </row>
    <row r="235" spans="1:11" x14ac:dyDescent="0.25">
      <c r="A235" s="3" t="s">
        <v>19</v>
      </c>
      <c r="B235" s="3" t="s">
        <v>19</v>
      </c>
      <c r="C235" s="2">
        <v>52326.86</v>
      </c>
      <c r="D235" s="2">
        <v>0</v>
      </c>
      <c r="E235" s="2">
        <v>0</v>
      </c>
      <c r="F235" s="2">
        <v>0</v>
      </c>
      <c r="G235" s="2">
        <v>1781.18</v>
      </c>
      <c r="H235" s="2">
        <f t="shared" si="6"/>
        <v>54108.04</v>
      </c>
      <c r="I235" s="2">
        <v>-233.34</v>
      </c>
      <c r="J235" s="2">
        <v>0</v>
      </c>
      <c r="K235" s="2">
        <f t="shared" si="7"/>
        <v>53874.700000000004</v>
      </c>
    </row>
    <row r="236" spans="1:11" x14ac:dyDescent="0.25">
      <c r="A236" s="3" t="s">
        <v>18</v>
      </c>
      <c r="B236" s="3" t="s">
        <v>18</v>
      </c>
      <c r="C236" s="2">
        <v>825349.26</v>
      </c>
      <c r="D236" s="2">
        <v>0</v>
      </c>
      <c r="E236" s="2">
        <v>0</v>
      </c>
      <c r="F236" s="2">
        <v>0</v>
      </c>
      <c r="G236" s="2">
        <v>17278.75</v>
      </c>
      <c r="H236" s="2">
        <f t="shared" si="6"/>
        <v>842628.01</v>
      </c>
      <c r="I236" s="2">
        <v>-9973.33</v>
      </c>
      <c r="J236" s="2">
        <v>0</v>
      </c>
      <c r="K236" s="2">
        <f t="shared" si="7"/>
        <v>832654.68</v>
      </c>
    </row>
    <row r="237" spans="1:11" x14ac:dyDescent="0.25">
      <c r="A237" s="3" t="s">
        <v>17</v>
      </c>
      <c r="B237" s="3" t="s">
        <v>17</v>
      </c>
      <c r="C237" s="2">
        <v>25257.61</v>
      </c>
      <c r="D237" s="2">
        <v>0</v>
      </c>
      <c r="E237" s="2">
        <v>0</v>
      </c>
      <c r="F237" s="2">
        <v>0</v>
      </c>
      <c r="G237" s="2">
        <v>516.97</v>
      </c>
      <c r="H237" s="2">
        <f t="shared" si="6"/>
        <v>25774.58</v>
      </c>
      <c r="I237" s="2">
        <v>0</v>
      </c>
      <c r="J237" s="2">
        <v>0</v>
      </c>
      <c r="K237" s="2">
        <f t="shared" si="7"/>
        <v>25774.58</v>
      </c>
    </row>
    <row r="238" spans="1:11" x14ac:dyDescent="0.25">
      <c r="A238" s="3" t="s">
        <v>17</v>
      </c>
      <c r="B238" s="3" t="s">
        <v>16</v>
      </c>
      <c r="C238" s="2">
        <v>1706.39</v>
      </c>
      <c r="D238" s="2">
        <v>0</v>
      </c>
      <c r="E238" s="2">
        <v>0</v>
      </c>
      <c r="F238" s="2">
        <v>0</v>
      </c>
      <c r="G238" s="2">
        <v>34.92</v>
      </c>
      <c r="H238" s="2">
        <f t="shared" si="6"/>
        <v>1741.3100000000002</v>
      </c>
      <c r="I238" s="2">
        <v>0</v>
      </c>
      <c r="J238" s="2">
        <v>0</v>
      </c>
      <c r="K238" s="2">
        <f t="shared" si="7"/>
        <v>1741.3100000000002</v>
      </c>
    </row>
    <row r="239" spans="1:11" x14ac:dyDescent="0.25">
      <c r="A239" s="3" t="s">
        <v>15</v>
      </c>
      <c r="B239" s="3" t="s">
        <v>15</v>
      </c>
      <c r="C239" s="2">
        <v>13984.46</v>
      </c>
      <c r="D239" s="2">
        <v>0</v>
      </c>
      <c r="E239" s="2">
        <v>0</v>
      </c>
      <c r="F239" s="2">
        <v>0</v>
      </c>
      <c r="G239" s="2">
        <v>419.53</v>
      </c>
      <c r="H239" s="2">
        <f t="shared" si="6"/>
        <v>14403.99</v>
      </c>
      <c r="I239" s="2">
        <v>0</v>
      </c>
      <c r="J239" s="2">
        <v>0</v>
      </c>
      <c r="K239" s="2">
        <f t="shared" si="7"/>
        <v>14403.99</v>
      </c>
    </row>
    <row r="240" spans="1:11" x14ac:dyDescent="0.25">
      <c r="A240" s="3" t="s">
        <v>14</v>
      </c>
      <c r="B240" s="3" t="s">
        <v>14</v>
      </c>
      <c r="C240" s="2">
        <v>307.58</v>
      </c>
      <c r="D240" s="2">
        <v>0</v>
      </c>
      <c r="E240" s="2">
        <v>0</v>
      </c>
      <c r="F240" s="2">
        <v>0</v>
      </c>
      <c r="G240" s="2">
        <v>9.23</v>
      </c>
      <c r="H240" s="2">
        <f t="shared" si="6"/>
        <v>316.81</v>
      </c>
      <c r="I240" s="2">
        <v>0</v>
      </c>
      <c r="J240" s="2">
        <v>0</v>
      </c>
      <c r="K240" s="2">
        <f t="shared" si="7"/>
        <v>316.81</v>
      </c>
    </row>
    <row r="241" spans="1:11" x14ac:dyDescent="0.25">
      <c r="A241" s="3" t="s">
        <v>13</v>
      </c>
      <c r="B241" s="3" t="s">
        <v>13</v>
      </c>
      <c r="C241" s="2">
        <v>365050.67</v>
      </c>
      <c r="D241" s="2">
        <v>0</v>
      </c>
      <c r="E241" s="2">
        <v>0</v>
      </c>
      <c r="F241" s="2">
        <v>0</v>
      </c>
      <c r="G241" s="2">
        <v>10892.34</v>
      </c>
      <c r="H241" s="2">
        <f t="shared" si="6"/>
        <v>375943.01</v>
      </c>
      <c r="I241" s="2">
        <v>-10.119999999999999</v>
      </c>
      <c r="J241" s="2">
        <v>0</v>
      </c>
      <c r="K241" s="2">
        <f t="shared" si="7"/>
        <v>375932.89</v>
      </c>
    </row>
    <row r="242" spans="1:11" x14ac:dyDescent="0.25">
      <c r="A242" s="3" t="s">
        <v>12</v>
      </c>
      <c r="B242" s="3" t="s">
        <v>12</v>
      </c>
      <c r="C242" s="2">
        <v>54694.57</v>
      </c>
      <c r="D242" s="2">
        <v>0</v>
      </c>
      <c r="E242" s="2">
        <v>0</v>
      </c>
      <c r="F242" s="2">
        <v>0</v>
      </c>
      <c r="G242" s="2">
        <v>1640.83</v>
      </c>
      <c r="H242" s="2">
        <f t="shared" si="6"/>
        <v>56335.4</v>
      </c>
      <c r="I242" s="2">
        <v>54.53</v>
      </c>
      <c r="J242" s="2">
        <v>0</v>
      </c>
      <c r="K242" s="2">
        <f t="shared" si="7"/>
        <v>56389.93</v>
      </c>
    </row>
    <row r="243" spans="1:11" x14ac:dyDescent="0.25">
      <c r="A243" s="3" t="s">
        <v>12</v>
      </c>
      <c r="B243" s="3" t="s">
        <v>11</v>
      </c>
      <c r="C243" s="2">
        <v>3003.49</v>
      </c>
      <c r="D243" s="2">
        <v>0</v>
      </c>
      <c r="E243" s="2">
        <v>0</v>
      </c>
      <c r="F243" s="2">
        <v>0</v>
      </c>
      <c r="G243" s="2">
        <v>90.12</v>
      </c>
      <c r="H243" s="2">
        <f t="shared" si="6"/>
        <v>3093.6099999999997</v>
      </c>
      <c r="I243" s="2">
        <v>2.99</v>
      </c>
      <c r="J243" s="2">
        <v>0</v>
      </c>
      <c r="K243" s="2">
        <f t="shared" si="7"/>
        <v>3096.5999999999995</v>
      </c>
    </row>
    <row r="244" spans="1:11" x14ac:dyDescent="0.25">
      <c r="A244" s="3" t="s">
        <v>10</v>
      </c>
      <c r="B244" s="3" t="s">
        <v>10</v>
      </c>
      <c r="C244" s="2">
        <v>5002.46</v>
      </c>
      <c r="D244" s="2">
        <v>0</v>
      </c>
      <c r="E244" s="2">
        <v>0</v>
      </c>
      <c r="F244" s="2">
        <v>0</v>
      </c>
      <c r="G244" s="2">
        <v>343.28</v>
      </c>
      <c r="H244" s="2">
        <f t="shared" si="6"/>
        <v>5345.74</v>
      </c>
      <c r="I244" s="2">
        <v>283.20999999999998</v>
      </c>
      <c r="J244" s="2">
        <v>56.29</v>
      </c>
      <c r="K244" s="2">
        <f t="shared" si="7"/>
        <v>5572.66</v>
      </c>
    </row>
    <row r="245" spans="1:11" x14ac:dyDescent="0.25">
      <c r="A245" s="3" t="s">
        <v>9</v>
      </c>
      <c r="B245" s="3" t="s">
        <v>9</v>
      </c>
      <c r="C245" s="2">
        <v>68490.73</v>
      </c>
      <c r="D245" s="2">
        <v>0</v>
      </c>
      <c r="E245" s="2">
        <v>0</v>
      </c>
      <c r="F245" s="2">
        <v>0</v>
      </c>
      <c r="G245" s="2">
        <v>2070.38</v>
      </c>
      <c r="H245" s="2">
        <f t="shared" si="6"/>
        <v>70561.11</v>
      </c>
      <c r="I245" s="2">
        <v>0</v>
      </c>
      <c r="J245" s="2">
        <v>0</v>
      </c>
      <c r="K245" s="2">
        <f t="shared" si="7"/>
        <v>70561.11</v>
      </c>
    </row>
    <row r="246" spans="1:11" x14ac:dyDescent="0.25">
      <c r="A246" s="3" t="s">
        <v>8</v>
      </c>
      <c r="B246" s="3" t="s">
        <v>8</v>
      </c>
      <c r="C246" s="2">
        <v>57645.13</v>
      </c>
      <c r="D246" s="2">
        <v>0</v>
      </c>
      <c r="E246" s="2">
        <v>0</v>
      </c>
      <c r="F246" s="2">
        <v>0</v>
      </c>
      <c r="G246" s="2">
        <v>1729.34</v>
      </c>
      <c r="H246" s="2">
        <f t="shared" si="6"/>
        <v>59374.469999999994</v>
      </c>
      <c r="I246" s="2">
        <v>0</v>
      </c>
      <c r="J246" s="2">
        <v>0</v>
      </c>
      <c r="K246" s="2">
        <f t="shared" si="7"/>
        <v>59374.469999999994</v>
      </c>
    </row>
    <row r="247" spans="1:11" x14ac:dyDescent="0.25">
      <c r="A247" s="3" t="s">
        <v>7</v>
      </c>
      <c r="B247" s="3" t="s">
        <v>7</v>
      </c>
      <c r="C247" s="2">
        <v>199687.66</v>
      </c>
      <c r="D247" s="2">
        <v>0</v>
      </c>
      <c r="E247" s="2">
        <v>0</v>
      </c>
      <c r="F247" s="2">
        <v>189.66</v>
      </c>
      <c r="G247" s="2">
        <v>5890.26</v>
      </c>
      <c r="H247" s="2">
        <f t="shared" si="6"/>
        <v>205767.58000000002</v>
      </c>
      <c r="I247" s="2">
        <v>-149.44999999999999</v>
      </c>
      <c r="J247" s="2">
        <v>0</v>
      </c>
      <c r="K247" s="2">
        <f t="shared" si="7"/>
        <v>205618.13</v>
      </c>
    </row>
    <row r="248" spans="1:11" x14ac:dyDescent="0.25">
      <c r="A248" s="3" t="s">
        <v>6</v>
      </c>
      <c r="B248" s="3" t="s">
        <v>5</v>
      </c>
      <c r="C248" s="2">
        <v>36359.82</v>
      </c>
      <c r="D248" s="2">
        <v>0</v>
      </c>
      <c r="E248" s="2">
        <v>0</v>
      </c>
      <c r="F248" s="2">
        <v>0</v>
      </c>
      <c r="G248" s="2">
        <v>1081.18</v>
      </c>
      <c r="H248" s="2">
        <f t="shared" si="6"/>
        <v>37441</v>
      </c>
      <c r="I248" s="2">
        <v>-12.8</v>
      </c>
      <c r="J248" s="2">
        <v>374.28</v>
      </c>
      <c r="K248" s="2">
        <f t="shared" si="7"/>
        <v>37053.919999999998</v>
      </c>
    </row>
    <row r="249" spans="1:11" x14ac:dyDescent="0.25">
      <c r="A249" s="3" t="s">
        <v>4</v>
      </c>
      <c r="B249" s="3" t="s">
        <v>4</v>
      </c>
      <c r="C249" s="2">
        <v>956.06</v>
      </c>
      <c r="D249" s="2">
        <v>0</v>
      </c>
      <c r="E249" s="2">
        <v>0</v>
      </c>
      <c r="F249" s="2">
        <v>0</v>
      </c>
      <c r="G249" s="2">
        <v>28.67</v>
      </c>
      <c r="H249" s="2">
        <f t="shared" si="6"/>
        <v>984.7299999999999</v>
      </c>
      <c r="I249" s="2">
        <v>0</v>
      </c>
      <c r="J249" s="2">
        <v>9.85</v>
      </c>
      <c r="K249" s="2">
        <f t="shared" si="7"/>
        <v>974.87999999999988</v>
      </c>
    </row>
    <row r="250" spans="1:11" x14ac:dyDescent="0.25">
      <c r="A250" s="3" t="s">
        <v>3</v>
      </c>
      <c r="B250" s="3" t="s">
        <v>3</v>
      </c>
      <c r="C250" s="2">
        <v>232.68</v>
      </c>
      <c r="D250" s="2">
        <v>0</v>
      </c>
      <c r="E250" s="2">
        <v>0</v>
      </c>
      <c r="F250" s="2">
        <v>0</v>
      </c>
      <c r="G250" s="2">
        <v>6.98</v>
      </c>
      <c r="H250" s="2">
        <f t="shared" si="6"/>
        <v>239.66</v>
      </c>
      <c r="I250" s="2">
        <v>0</v>
      </c>
      <c r="J250" s="2">
        <v>2.4</v>
      </c>
      <c r="K250" s="2">
        <f t="shared" si="7"/>
        <v>237.26</v>
      </c>
    </row>
    <row r="251" spans="1:11" x14ac:dyDescent="0.25">
      <c r="A251" s="3" t="s">
        <v>2</v>
      </c>
      <c r="B251" s="3" t="s">
        <v>2</v>
      </c>
      <c r="C251" s="2">
        <v>5065.1400000000003</v>
      </c>
      <c r="D251" s="2">
        <v>0</v>
      </c>
      <c r="E251" s="2">
        <v>0</v>
      </c>
      <c r="F251" s="2">
        <v>0</v>
      </c>
      <c r="G251" s="2">
        <v>151.96</v>
      </c>
      <c r="H251" s="2">
        <f t="shared" si="6"/>
        <v>5217.1000000000004</v>
      </c>
      <c r="I251" s="2">
        <v>0</v>
      </c>
      <c r="J251" s="2">
        <v>104.34</v>
      </c>
      <c r="K251" s="2">
        <f t="shared" si="7"/>
        <v>5112.76</v>
      </c>
    </row>
    <row r="252" spans="1:11" x14ac:dyDescent="0.25">
      <c r="A252" s="3" t="s">
        <v>1</v>
      </c>
      <c r="B252" s="3" t="s">
        <v>0</v>
      </c>
      <c r="C252" s="2">
        <f>SUM(C6:C251)</f>
        <v>40074678.859999992</v>
      </c>
      <c r="D252" s="2">
        <f t="shared" ref="D252:K252" si="8">SUM(D6:D251)</f>
        <v>0</v>
      </c>
      <c r="E252" s="2">
        <f t="shared" si="8"/>
        <v>0</v>
      </c>
      <c r="F252" s="2">
        <f t="shared" si="8"/>
        <v>1357.31</v>
      </c>
      <c r="G252" s="2">
        <f t="shared" si="8"/>
        <v>1116673.1199999999</v>
      </c>
      <c r="H252" s="2">
        <f t="shared" si="8"/>
        <v>41192709.290000014</v>
      </c>
      <c r="I252" s="2">
        <f t="shared" si="8"/>
        <v>-90570.599999999962</v>
      </c>
      <c r="J252" s="2">
        <f t="shared" si="8"/>
        <v>655437.41379999951</v>
      </c>
      <c r="K252" s="2">
        <f t="shared" si="8"/>
        <v>40446701.276200004</v>
      </c>
    </row>
    <row r="253" spans="1:11" ht="38.25" customHeight="1" x14ac:dyDescent="0.25"/>
    <row r="255" spans="1:11" x14ac:dyDescent="0.25">
      <c r="K255" s="5"/>
    </row>
  </sheetData>
  <mergeCells count="3">
    <mergeCell ref="A1:K1"/>
    <mergeCell ref="A2:K2"/>
    <mergeCell ref="A3:K3"/>
  </mergeCells>
  <pageMargins left="0.5" right="0.5" top="0.5" bottom="0.5" header="0.5" footer="0.5"/>
  <pageSetup scale="5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Receipt File #11</vt:lpstr>
      <vt:lpstr>'Receipt File #11'!Print_Titles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 Bouvier</dc:creator>
  <cp:lastModifiedBy>Danie Bouvier</cp:lastModifiedBy>
  <cp:lastPrinted>2026-06-03T12:05:27Z</cp:lastPrinted>
  <dcterms:created xsi:type="dcterms:W3CDTF">2026-06-02T17:14:26Z</dcterms:created>
  <dcterms:modified xsi:type="dcterms:W3CDTF">2026-06-03T12:06:08Z</dcterms:modified>
</cp:coreProperties>
</file>