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Distributions\Property Tax\Tax Year 2025\Delinquent Distribution #3\"/>
    </mc:Choice>
  </mc:AlternateContent>
  <xr:revisionPtr revIDLastSave="0" documentId="13_ncr:1_{DFD4AE06-14E4-447F-A7D6-DD62406BE65C}" xr6:coauthVersionLast="47" xr6:coauthVersionMax="47" xr10:uidLastSave="{00000000-0000-0000-0000-000000000000}"/>
  <bookViews>
    <workbookView xWindow="28680" yWindow="-120" windowWidth="29040" windowHeight="15720" xr2:uid="{5F25956A-4355-45FC-93A3-B1841971AB4C}"/>
  </bookViews>
  <sheets>
    <sheet name="Receipt Data File" sheetId="1" r:id="rId1"/>
  </sheets>
  <definedNames>
    <definedName name="_xlnm._FilterDatabase" localSheetId="0" hidden="1">'Receipt Data File'!$A$6:$K$135</definedName>
    <definedName name="_xlnm.Print_Titles" localSheetId="0">'Receipt Data File'!$6:$6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5" i="1" l="1"/>
  <c r="I135" i="1"/>
  <c r="G135" i="1"/>
  <c r="F135" i="1"/>
  <c r="E135" i="1"/>
  <c r="D135" i="1"/>
  <c r="C135" i="1"/>
  <c r="K53" i="1"/>
  <c r="K54" i="1"/>
  <c r="K55" i="1"/>
  <c r="K94" i="1"/>
  <c r="K95" i="1"/>
  <c r="K96" i="1"/>
  <c r="K97" i="1"/>
  <c r="K114" i="1"/>
  <c r="H8" i="1"/>
  <c r="K8" i="1" s="1"/>
  <c r="H9" i="1"/>
  <c r="K9" i="1" s="1"/>
  <c r="H10" i="1"/>
  <c r="K10" i="1" s="1"/>
  <c r="H11" i="1"/>
  <c r="K11" i="1" s="1"/>
  <c r="H12" i="1"/>
  <c r="K12" i="1" s="1"/>
  <c r="H13" i="1"/>
  <c r="K13" i="1" s="1"/>
  <c r="H14" i="1"/>
  <c r="K14" i="1" s="1"/>
  <c r="H15" i="1"/>
  <c r="K15" i="1" s="1"/>
  <c r="H16" i="1"/>
  <c r="K16" i="1" s="1"/>
  <c r="H17" i="1"/>
  <c r="K17" i="1" s="1"/>
  <c r="H18" i="1"/>
  <c r="K18" i="1" s="1"/>
  <c r="H19" i="1"/>
  <c r="K19" i="1" s="1"/>
  <c r="H20" i="1"/>
  <c r="K20" i="1" s="1"/>
  <c r="H21" i="1"/>
  <c r="K21" i="1" s="1"/>
  <c r="H22" i="1"/>
  <c r="K22" i="1" s="1"/>
  <c r="H23" i="1"/>
  <c r="K23" i="1" s="1"/>
  <c r="H24" i="1"/>
  <c r="K24" i="1" s="1"/>
  <c r="H25" i="1"/>
  <c r="K25" i="1" s="1"/>
  <c r="H26" i="1"/>
  <c r="K26" i="1" s="1"/>
  <c r="H27" i="1"/>
  <c r="K27" i="1" s="1"/>
  <c r="H28" i="1"/>
  <c r="K28" i="1" s="1"/>
  <c r="H29" i="1"/>
  <c r="K29" i="1" s="1"/>
  <c r="H30" i="1"/>
  <c r="K30" i="1" s="1"/>
  <c r="H31" i="1"/>
  <c r="K31" i="1" s="1"/>
  <c r="H32" i="1"/>
  <c r="K32" i="1" s="1"/>
  <c r="H33" i="1"/>
  <c r="K33" i="1" s="1"/>
  <c r="H34" i="1"/>
  <c r="K34" i="1" s="1"/>
  <c r="H35" i="1"/>
  <c r="K35" i="1" s="1"/>
  <c r="H36" i="1"/>
  <c r="K36" i="1" s="1"/>
  <c r="H37" i="1"/>
  <c r="K37" i="1" s="1"/>
  <c r="H38" i="1"/>
  <c r="K38" i="1" s="1"/>
  <c r="H39" i="1"/>
  <c r="K39" i="1" s="1"/>
  <c r="H40" i="1"/>
  <c r="K40" i="1" s="1"/>
  <c r="H41" i="1"/>
  <c r="K41" i="1" s="1"/>
  <c r="H42" i="1"/>
  <c r="K42" i="1" s="1"/>
  <c r="H43" i="1"/>
  <c r="K43" i="1" s="1"/>
  <c r="H44" i="1"/>
  <c r="K44" i="1" s="1"/>
  <c r="H45" i="1"/>
  <c r="K45" i="1" s="1"/>
  <c r="H46" i="1"/>
  <c r="K46" i="1" s="1"/>
  <c r="H47" i="1"/>
  <c r="K47" i="1" s="1"/>
  <c r="H48" i="1"/>
  <c r="K48" i="1" s="1"/>
  <c r="H49" i="1"/>
  <c r="K49" i="1" s="1"/>
  <c r="H50" i="1"/>
  <c r="K50" i="1" s="1"/>
  <c r="H51" i="1"/>
  <c r="K51" i="1" s="1"/>
  <c r="H52" i="1"/>
  <c r="K52" i="1" s="1"/>
  <c r="H53" i="1"/>
  <c r="H54" i="1"/>
  <c r="H55" i="1"/>
  <c r="H56" i="1"/>
  <c r="K56" i="1" s="1"/>
  <c r="H57" i="1"/>
  <c r="K57" i="1" s="1"/>
  <c r="H58" i="1"/>
  <c r="K58" i="1" s="1"/>
  <c r="H59" i="1"/>
  <c r="K59" i="1" s="1"/>
  <c r="H60" i="1"/>
  <c r="K60" i="1" s="1"/>
  <c r="H61" i="1"/>
  <c r="K61" i="1" s="1"/>
  <c r="H62" i="1"/>
  <c r="K62" i="1" s="1"/>
  <c r="H63" i="1"/>
  <c r="K63" i="1" s="1"/>
  <c r="H64" i="1"/>
  <c r="K64" i="1" s="1"/>
  <c r="H65" i="1"/>
  <c r="K65" i="1" s="1"/>
  <c r="H66" i="1"/>
  <c r="K66" i="1" s="1"/>
  <c r="H67" i="1"/>
  <c r="K67" i="1" s="1"/>
  <c r="H68" i="1"/>
  <c r="K68" i="1" s="1"/>
  <c r="H69" i="1"/>
  <c r="K69" i="1" s="1"/>
  <c r="H70" i="1"/>
  <c r="K70" i="1" s="1"/>
  <c r="H71" i="1"/>
  <c r="K71" i="1" s="1"/>
  <c r="H72" i="1"/>
  <c r="K72" i="1" s="1"/>
  <c r="H73" i="1"/>
  <c r="K73" i="1" s="1"/>
  <c r="H74" i="1"/>
  <c r="K74" i="1" s="1"/>
  <c r="H75" i="1"/>
  <c r="K75" i="1" s="1"/>
  <c r="H76" i="1"/>
  <c r="K76" i="1" s="1"/>
  <c r="H77" i="1"/>
  <c r="K77" i="1" s="1"/>
  <c r="H78" i="1"/>
  <c r="K78" i="1" s="1"/>
  <c r="H79" i="1"/>
  <c r="K79" i="1" s="1"/>
  <c r="H80" i="1"/>
  <c r="K80" i="1" s="1"/>
  <c r="H81" i="1"/>
  <c r="K81" i="1" s="1"/>
  <c r="H82" i="1"/>
  <c r="K82" i="1" s="1"/>
  <c r="H83" i="1"/>
  <c r="K83" i="1" s="1"/>
  <c r="H84" i="1"/>
  <c r="K84" i="1" s="1"/>
  <c r="H85" i="1"/>
  <c r="K85" i="1" s="1"/>
  <c r="H86" i="1"/>
  <c r="K86" i="1" s="1"/>
  <c r="H87" i="1"/>
  <c r="K87" i="1" s="1"/>
  <c r="H88" i="1"/>
  <c r="K88" i="1" s="1"/>
  <c r="H89" i="1"/>
  <c r="K89" i="1" s="1"/>
  <c r="H90" i="1"/>
  <c r="K90" i="1" s="1"/>
  <c r="H91" i="1"/>
  <c r="K91" i="1" s="1"/>
  <c r="H92" i="1"/>
  <c r="K92" i="1" s="1"/>
  <c r="H93" i="1"/>
  <c r="K93" i="1" s="1"/>
  <c r="H94" i="1"/>
  <c r="H95" i="1"/>
  <c r="H96" i="1"/>
  <c r="H97" i="1"/>
  <c r="H98" i="1"/>
  <c r="K98" i="1" s="1"/>
  <c r="H99" i="1"/>
  <c r="K99" i="1" s="1"/>
  <c r="H100" i="1"/>
  <c r="K100" i="1" s="1"/>
  <c r="H101" i="1"/>
  <c r="K101" i="1" s="1"/>
  <c r="H102" i="1"/>
  <c r="K102" i="1" s="1"/>
  <c r="H103" i="1"/>
  <c r="K103" i="1" s="1"/>
  <c r="H104" i="1"/>
  <c r="K104" i="1" s="1"/>
  <c r="H105" i="1"/>
  <c r="K105" i="1" s="1"/>
  <c r="H106" i="1"/>
  <c r="K106" i="1" s="1"/>
  <c r="H107" i="1"/>
  <c r="K107" i="1" s="1"/>
  <c r="H108" i="1"/>
  <c r="K108" i="1" s="1"/>
  <c r="H109" i="1"/>
  <c r="K109" i="1" s="1"/>
  <c r="H110" i="1"/>
  <c r="K110" i="1" s="1"/>
  <c r="H111" i="1"/>
  <c r="K111" i="1" s="1"/>
  <c r="H112" i="1"/>
  <c r="K112" i="1" s="1"/>
  <c r="H113" i="1"/>
  <c r="K113" i="1" s="1"/>
  <c r="H114" i="1"/>
  <c r="H115" i="1"/>
  <c r="K115" i="1" s="1"/>
  <c r="H116" i="1"/>
  <c r="K116" i="1" s="1"/>
  <c r="H117" i="1"/>
  <c r="K117" i="1" s="1"/>
  <c r="H118" i="1"/>
  <c r="K118" i="1" s="1"/>
  <c r="H119" i="1"/>
  <c r="K119" i="1" s="1"/>
  <c r="H120" i="1"/>
  <c r="K120" i="1" s="1"/>
  <c r="H121" i="1"/>
  <c r="K121" i="1" s="1"/>
  <c r="H122" i="1"/>
  <c r="K122" i="1" s="1"/>
  <c r="H123" i="1"/>
  <c r="K123" i="1" s="1"/>
  <c r="H124" i="1"/>
  <c r="K124" i="1" s="1"/>
  <c r="H125" i="1"/>
  <c r="K125" i="1" s="1"/>
  <c r="H126" i="1"/>
  <c r="K126" i="1" s="1"/>
  <c r="H127" i="1"/>
  <c r="K127" i="1" s="1"/>
  <c r="H128" i="1"/>
  <c r="K128" i="1" s="1"/>
  <c r="H129" i="1"/>
  <c r="K129" i="1" s="1"/>
  <c r="H130" i="1"/>
  <c r="K130" i="1" s="1"/>
  <c r="H131" i="1"/>
  <c r="K131" i="1" s="1"/>
  <c r="H132" i="1"/>
  <c r="K132" i="1" s="1"/>
  <c r="H133" i="1"/>
  <c r="K133" i="1" s="1"/>
  <c r="H134" i="1"/>
  <c r="K134" i="1" s="1"/>
  <c r="H7" i="1"/>
  <c r="K7" i="1" s="1"/>
  <c r="K135" i="1" l="1"/>
  <c r="H135" i="1"/>
</calcChain>
</file>

<file path=xl/sharedStrings.xml><?xml version="1.0" encoding="utf-8"?>
<sst xmlns="http://schemas.openxmlformats.org/spreadsheetml/2006/main" count="272" uniqueCount="158">
  <si>
    <t>Grand Total</t>
  </si>
  <si>
    <t/>
  </si>
  <si>
    <t>WELLINGTON REFUSE COLLECTION</t>
  </si>
  <si>
    <t>WELLINGTON SOLID WASTE</t>
  </si>
  <si>
    <t>VILLAGE OF WELLINGTON</t>
  </si>
  <si>
    <t>VILLAGE OF TEQUESTA</t>
  </si>
  <si>
    <t>VILLAGE OF ROYAL PALM BEACH</t>
  </si>
  <si>
    <t>VILLAGE OF PALM SPRINGS DEBT</t>
  </si>
  <si>
    <t>VILLAGE OF PALM SPRINGS</t>
  </si>
  <si>
    <t>VILLAGE OF NORTH PALM BEACH</t>
  </si>
  <si>
    <t>VILLAGE OF GOLF</t>
  </si>
  <si>
    <t>TOWN OF PALM BEACH SHORES DEBT</t>
  </si>
  <si>
    <t>TOWN OF PALM BEACH SHORES</t>
  </si>
  <si>
    <t>TOWN OF PALM BEACH</t>
  </si>
  <si>
    <t>TOWN OF OCEAN RIDGE</t>
  </si>
  <si>
    <t>TOWN OF MANGONIA PARK</t>
  </si>
  <si>
    <t>TOWN OF LANTANA</t>
  </si>
  <si>
    <t>TOWN OF LAKE PARK</t>
  </si>
  <si>
    <t>TOWN OF LAKE CLARKE SHORES</t>
  </si>
  <si>
    <t>TOWN OF JUPITER DEBT</t>
  </si>
  <si>
    <t>TOWN OF JUPITER</t>
  </si>
  <si>
    <t>TOWN OF JUNO BEACH</t>
  </si>
  <si>
    <t>TOWN OF HYPOLUXO</t>
  </si>
  <si>
    <t>TOWN OF HIGHLAND BEACH DEBT</t>
  </si>
  <si>
    <t>TOWN OF HIGHLAND BEACH</t>
  </si>
  <si>
    <t>TOWN OF HAVERHILL</t>
  </si>
  <si>
    <t>TERRACINA COMM DEV DISTRICT MAINT</t>
  </si>
  <si>
    <t>TERRACINA COMM DEV DISTRICT DEBT</t>
  </si>
  <si>
    <t>TEQUESTA STORM WATER UTILITY</t>
  </si>
  <si>
    <t>TEQUESTA REFUSE COLLECTION</t>
  </si>
  <si>
    <t>SOUTH SHORE DRAIN DIST UNIT I MAINT</t>
  </si>
  <si>
    <t>SOUTH INDIAN RIVER WCD UNIT 2  MAINT FLAT</t>
  </si>
  <si>
    <t>SOUTH INDIAN RIVER WCD UNIT 2 MAINT FLAT</t>
  </si>
  <si>
    <t>SOUTH INDIAN RIVER WCD UNIT 2  MAINT</t>
  </si>
  <si>
    <t>SOUTH INDIAN RIVER WCD UNIT 2 MAINT</t>
  </si>
  <si>
    <t>SOUTH FLORIDA CONSERVANCY DIST MAINT</t>
  </si>
  <si>
    <t>SOLID WASTE AUTHORITY</t>
  </si>
  <si>
    <t>SOLID WASTE AUTHORITY OF PBC</t>
  </si>
  <si>
    <t>SOLID WASTE - WESTLAKE</t>
  </si>
  <si>
    <t>SOLID WASTE - GREENACRES</t>
  </si>
  <si>
    <t>SO FLA WATER MGMT - OKEE BASIN</t>
  </si>
  <si>
    <t>SO FLA WATER MANAGEMENT DIST.</t>
  </si>
  <si>
    <t>SFWMD EVERGLADES CONST PROJECT</t>
  </si>
  <si>
    <t>SEMINOLE WCD UNIT 3 MAINT</t>
  </si>
  <si>
    <t>SEMINOLE IMPROVEMENT DISTRICT MAINT</t>
  </si>
  <si>
    <t>SCHOOL STATE</t>
  </si>
  <si>
    <t>SCHOOL</t>
  </si>
  <si>
    <t>SCHOOL LOCAL</t>
  </si>
  <si>
    <t>RIVIERA BEACH FIRE HYDRANT</t>
  </si>
  <si>
    <t>PELICAN LAKE WATER CONT DIST MAINT</t>
  </si>
  <si>
    <t>P.B.C. UTILITY ASSESSMENT</t>
  </si>
  <si>
    <t>PBC UTILITY ASSESSMENT</t>
  </si>
  <si>
    <t>PBC HEALTH CARE DISTRICT</t>
  </si>
  <si>
    <t>PALM BEACH UNDERGROUND UTILITIES</t>
  </si>
  <si>
    <t>NPB CO. IMPROV. DIST. 53 MAINT</t>
  </si>
  <si>
    <t>NPB CO. IMPROV. DIST. 53 DEBT</t>
  </si>
  <si>
    <t>NPB CO IMPROVEMENT DIST 7 MAINT</t>
  </si>
  <si>
    <t>NPB CO IMPROVEMENT DIST 4 MAINT</t>
  </si>
  <si>
    <t>NPB CO IMPROVEMENT DIST 18 MAINT</t>
  </si>
  <si>
    <t>NPB CO IMPROVEMENT DIST 15 MAINT</t>
  </si>
  <si>
    <t>NPB CO IMPROVEMENT DIST 11A MAINT</t>
  </si>
  <si>
    <t>NPB CO IMPROVEMENT DIST 11 MAINT</t>
  </si>
  <si>
    <t>NPB CO IMPROVE UNIT 5E MAINT</t>
  </si>
  <si>
    <t>NPB CO IMPROVE UNIT 12-28-31 MAINT</t>
  </si>
  <si>
    <t>NPB CO IMPROVE UNIT 12-28 MAINT</t>
  </si>
  <si>
    <t>NORTH PALM BEACH - STORMWATER</t>
  </si>
  <si>
    <t>LIBRARY REFUNDING-2010</t>
  </si>
  <si>
    <t>LIBRARY</t>
  </si>
  <si>
    <t>LIBRARY REFUNDING 2014</t>
  </si>
  <si>
    <t>LIBRARY IMPROVEMENT BOND-2006</t>
  </si>
  <si>
    <t>LAKE WORTH DRAINAGE DISTRICT MAINT</t>
  </si>
  <si>
    <t>LAKE WORTH - STORMWATER</t>
  </si>
  <si>
    <t>LAKE WORTH - REFUSE COLLECTION</t>
  </si>
  <si>
    <t>JUPITER INLET DISTRICT</t>
  </si>
  <si>
    <t>JUPITER FIRE MSTU</t>
  </si>
  <si>
    <t>INDIAN TRAIL IMPRVMNT DIST 4 MAINT</t>
  </si>
  <si>
    <t>INDIAN TRAIL IMPRVMNT DIST 18 MAINT</t>
  </si>
  <si>
    <t>INDIAN TRAIL IMPRVMNT DIST 18 DEBT</t>
  </si>
  <si>
    <t>INDIAN TRAIL IMPRVMNT DIST 10 MAINT</t>
  </si>
  <si>
    <t>INDIAN TRAIL IMPROV DIST R-3</t>
  </si>
  <si>
    <t>INDIAN TRAIL IMPROV DIST 20 MAINT</t>
  </si>
  <si>
    <t>INDIAN TRAIL IMPROV DIST 20 - MAINT</t>
  </si>
  <si>
    <t>INDIAN TRAIL IMPROV DIST 20 DEBT</t>
  </si>
  <si>
    <t>INDIAN TRAIL IMPROV DIST 20 - DEBT</t>
  </si>
  <si>
    <t>HAMAL COMMUNITY DEV DIST MAINT</t>
  </si>
  <si>
    <t>HAMAL COMMUNITY DEV DIST DEBT</t>
  </si>
  <si>
    <t>GULFSTREAM POLO CDD DEBT</t>
  </si>
  <si>
    <t>GREEN CORR PROP ASMT CLEAN ENERGY (PACE)</t>
  </si>
  <si>
    <t>GREATER BOCA RATON BH &amp; PK DIST</t>
  </si>
  <si>
    <t>FLORIDA PACE</t>
  </si>
  <si>
    <t>FL GREEN FIN AUTH - LANTANA</t>
  </si>
  <si>
    <t>FIRE/RESCUE MSTU</t>
  </si>
  <si>
    <t>F.I.N.D.</t>
  </si>
  <si>
    <t>EAST BEACH WATER CONTROL DISTRICT MAINT</t>
  </si>
  <si>
    <t>WATERFRONT ACCESS 2006</t>
  </si>
  <si>
    <t>COUNTY</t>
  </si>
  <si>
    <t>PARKS AND CULTURE 2003</t>
  </si>
  <si>
    <t>PARKS &amp; RECREATION 2005</t>
  </si>
  <si>
    <t>GO REFUNDING WATERFRONT ACCESS 2014</t>
  </si>
  <si>
    <t>GO REFUNDING 98</t>
  </si>
  <si>
    <t>GO REFUNDING 2010</t>
  </si>
  <si>
    <t>GO CONSERVATION REFUNDING</t>
  </si>
  <si>
    <t>GO BOND REFUNDING</t>
  </si>
  <si>
    <t>GO 24 DS WORK/AFFORD/HOUSING</t>
  </si>
  <si>
    <t>CITY OF WESTLAKE</t>
  </si>
  <si>
    <t>WEST PALM BEACH FIRE PROTECTION</t>
  </si>
  <si>
    <t>CITY OF WEST PALM BEACH FIRE</t>
  </si>
  <si>
    <t>CITY OF WEST PALM BEACH DDA</t>
  </si>
  <si>
    <t>CITY OF WEST PALM BEACH DEBT</t>
  </si>
  <si>
    <t>CITY OF WEST PALM BEACH</t>
  </si>
  <si>
    <t>CITY OF SOUTH BAY</t>
  </si>
  <si>
    <t>CITY OF RIVIERA BEACH</t>
  </si>
  <si>
    <t>CITY OF PALM BEACH GARDENS</t>
  </si>
  <si>
    <t>CITY OF PAHOKEE</t>
  </si>
  <si>
    <t>CITY OF LAKE WORTH BEACH DEBT</t>
  </si>
  <si>
    <t>CITY OF LAKE WORTH BEACH</t>
  </si>
  <si>
    <t>CITY OF GREENACRES</t>
  </si>
  <si>
    <t>CITY OF DELRAY BEACH DDA</t>
  </si>
  <si>
    <t>CITY OF DELRAY BEACH DEBT</t>
  </si>
  <si>
    <t>CITY OF DELRAY BEACH</t>
  </si>
  <si>
    <t>DELRAY BCH STORM WATER UTILITY</t>
  </si>
  <si>
    <t>CITY OF DELRAY BCH STORMWATER</t>
  </si>
  <si>
    <t>CITY OF BOYNTON BEACH</t>
  </si>
  <si>
    <t>CITY OF BOCA RATON DEBT</t>
  </si>
  <si>
    <t>CITY OF BOCA RATON</t>
  </si>
  <si>
    <t>CITY OF BELLE GLADE</t>
  </si>
  <si>
    <t>CITY OF ATLANTIS</t>
  </si>
  <si>
    <t>BELLE GLADE STORM WATER</t>
  </si>
  <si>
    <t>CITY BELLE GLADE STORMWATER ASSESSMENT</t>
  </si>
  <si>
    <t>CHILDRENS SERVICES COUNCIL</t>
  </si>
  <si>
    <t>BRIGER COMM DEV DISTRICT DEBT</t>
  </si>
  <si>
    <t>BOYNTON FIRE RESCUE ASSESSMENT</t>
  </si>
  <si>
    <t>BOYNTON BEACH FIRE RESCUE ASSESSMENT</t>
  </si>
  <si>
    <t>BOCA RATON FIRE OPERATIONS</t>
  </si>
  <si>
    <t>AVENIR CDD MAINT</t>
  </si>
  <si>
    <t>AVENIR CDD DEBT</t>
  </si>
  <si>
    <t>ACME IMPROVEMENT DIST C-I MAINT</t>
  </si>
  <si>
    <t>ACME IMPROVEMENT DIST B-OAD MAINT</t>
  </si>
  <si>
    <t>ACME IMPROVEMENT DIST A-I MAINT</t>
  </si>
  <si>
    <t>Net Distribution</t>
  </si>
  <si>
    <t>Commissions</t>
  </si>
  <si>
    <t>Discounts</t>
  </si>
  <si>
    <t>Gross Distribution</t>
  </si>
  <si>
    <t>Interest</t>
  </si>
  <si>
    <t>Penalty</t>
  </si>
  <si>
    <t>Charges</t>
  </si>
  <si>
    <t>Fees</t>
  </si>
  <si>
    <t>Tax</t>
  </si>
  <si>
    <t>Fund</t>
  </si>
  <si>
    <t>Tax Authority</t>
  </si>
  <si>
    <t>GO CULTURE &amp; RECREATION 99</t>
  </si>
  <si>
    <t>GO CONSERVATION 99</t>
  </si>
  <si>
    <t>GO CONSERVATION 2001</t>
  </si>
  <si>
    <t>BOND REFUNDING</t>
  </si>
  <si>
    <t>ENVIRON SENSITIVE LAND 1994</t>
  </si>
  <si>
    <t>RECEIPT OF DEPOSIT OF COUNTY FUNDS</t>
  </si>
  <si>
    <t>(AS PROVIDED BY SEC. 136.03, F.S.)</t>
  </si>
  <si>
    <t>RECEIPT DATE: 08/19/2026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</si>
</sst>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-&quot;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1070" cy="997086"/>
    <xdr:pic>
      <xdr:nvPicPr>
        <xdr:cNvPr id="2" name="Picture 1">
          <a:extLst>
            <a:ext uri="{FF2B5EF4-FFF2-40B4-BE49-F238E27FC236}">
              <a16:creationId xmlns:a16="http://schemas.microsoft.com/office/drawing/2014/main" id="{7CD3B100-4BBF-44C6-91EE-FB5EAFB47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1070" cy="9970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AB29-C595-4B2C-8519-0BFDFF822A04}">
  <dimension ref="A1:K136"/>
  <sheetViews>
    <sheetView showGridLines="0" tabSelected="1" zoomScaleNormal="100" workbookViewId="0">
      <pane ySplit="6" topLeftCell="A84" activePane="bottomLeft" state="frozen"/>
      <selection pane="bottomLeft" activeCell="K135" sqref="K135"/>
    </sheetView>
  </sheetViews>
  <sheetFormatPr defaultRowHeight="15" x14ac:dyDescent="0.25"/>
  <cols>
    <col min="1" max="1" width="54.85546875" style="1" customWidth="1"/>
    <col min="2" max="2" width="48" style="1" customWidth="1"/>
    <col min="3" max="3" width="20.5703125" style="1" customWidth="1"/>
    <col min="4" max="7" width="13.7109375" style="1" customWidth="1"/>
    <col min="8" max="9" width="17.140625" style="1" customWidth="1"/>
    <col min="10" max="10" width="13.7109375" style="1" customWidth="1"/>
    <col min="11" max="11" width="20.5703125" style="1" customWidth="1"/>
    <col min="12" max="16384" width="9.140625" style="1"/>
  </cols>
  <sheetData>
    <row r="1" spans="1:11" customFormat="1" x14ac:dyDescent="0.25">
      <c r="A1" s="5"/>
    </row>
    <row r="2" spans="1:11" customFormat="1" ht="15.75" x14ac:dyDescent="0.25">
      <c r="A2" s="6" t="s">
        <v>155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customFormat="1" x14ac:dyDescent="0.25">
      <c r="A3" s="7" t="s">
        <v>156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customFormat="1" x14ac:dyDescent="0.25">
      <c r="A4" s="7" t="s">
        <v>157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customFormat="1" ht="21" customHeight="1" x14ac:dyDescent="0.25">
      <c r="A5" s="5"/>
    </row>
    <row r="6" spans="1:11" x14ac:dyDescent="0.25">
      <c r="A6" s="4" t="s">
        <v>149</v>
      </c>
      <c r="B6" s="4" t="s">
        <v>148</v>
      </c>
      <c r="C6" s="4" t="s">
        <v>147</v>
      </c>
      <c r="D6" s="4" t="s">
        <v>146</v>
      </c>
      <c r="E6" s="4" t="s">
        <v>145</v>
      </c>
      <c r="F6" s="4" t="s">
        <v>144</v>
      </c>
      <c r="G6" s="4" t="s">
        <v>143</v>
      </c>
      <c r="H6" s="4" t="s">
        <v>142</v>
      </c>
      <c r="I6" s="4" t="s">
        <v>141</v>
      </c>
      <c r="J6" s="4" t="s">
        <v>140</v>
      </c>
      <c r="K6" s="4" t="s">
        <v>139</v>
      </c>
    </row>
    <row r="7" spans="1:11" x14ac:dyDescent="0.25">
      <c r="A7" s="3" t="s">
        <v>138</v>
      </c>
      <c r="B7" s="3" t="s">
        <v>138</v>
      </c>
      <c r="C7" s="2">
        <v>1090</v>
      </c>
      <c r="D7" s="2">
        <v>0</v>
      </c>
      <c r="E7" s="2">
        <v>0</v>
      </c>
      <c r="F7" s="2">
        <v>0</v>
      </c>
      <c r="G7" s="2">
        <v>150.47999999999999</v>
      </c>
      <c r="H7" s="2">
        <f>SUM(C7:G7)</f>
        <v>1240.48</v>
      </c>
      <c r="I7" s="2">
        <v>-6.88</v>
      </c>
      <c r="J7" s="2">
        <v>0</v>
      </c>
      <c r="K7" s="2">
        <f>H7+I7-J7</f>
        <v>1233.5999999999999</v>
      </c>
    </row>
    <row r="8" spans="1:11" x14ac:dyDescent="0.25">
      <c r="A8" s="3" t="s">
        <v>137</v>
      </c>
      <c r="B8" s="3" t="s">
        <v>137</v>
      </c>
      <c r="C8" s="2">
        <v>4080</v>
      </c>
      <c r="D8" s="2">
        <v>0</v>
      </c>
      <c r="E8" s="2">
        <v>0</v>
      </c>
      <c r="F8" s="2">
        <v>0</v>
      </c>
      <c r="G8" s="2">
        <v>346.8</v>
      </c>
      <c r="H8" s="2">
        <f t="shared" ref="H8:H71" si="0">SUM(C8:G8)</f>
        <v>4426.8</v>
      </c>
      <c r="I8" s="2">
        <v>0</v>
      </c>
      <c r="J8" s="2">
        <v>0</v>
      </c>
      <c r="K8" s="2">
        <f t="shared" ref="K8:K71" si="1">H8+I8-J8</f>
        <v>4426.8</v>
      </c>
    </row>
    <row r="9" spans="1:11" x14ac:dyDescent="0.25">
      <c r="A9" s="3" t="s">
        <v>136</v>
      </c>
      <c r="B9" s="3" t="s">
        <v>136</v>
      </c>
      <c r="C9" s="2">
        <v>1885</v>
      </c>
      <c r="D9" s="2">
        <v>0</v>
      </c>
      <c r="E9" s="2">
        <v>0</v>
      </c>
      <c r="F9" s="2">
        <v>0</v>
      </c>
      <c r="G9" s="2">
        <v>115.69</v>
      </c>
      <c r="H9" s="2">
        <f t="shared" si="0"/>
        <v>2000.69</v>
      </c>
      <c r="I9" s="2">
        <v>0</v>
      </c>
      <c r="J9" s="2">
        <v>0</v>
      </c>
      <c r="K9" s="2">
        <f t="shared" si="1"/>
        <v>2000.69</v>
      </c>
    </row>
    <row r="10" spans="1:11" x14ac:dyDescent="0.25">
      <c r="A10" s="3" t="s">
        <v>135</v>
      </c>
      <c r="B10" s="3" t="s">
        <v>135</v>
      </c>
      <c r="C10" s="2">
        <v>26688</v>
      </c>
      <c r="D10" s="2">
        <v>0</v>
      </c>
      <c r="E10" s="2">
        <v>0</v>
      </c>
      <c r="F10" s="2">
        <v>0</v>
      </c>
      <c r="G10" s="2">
        <v>3924.09</v>
      </c>
      <c r="H10" s="2">
        <f t="shared" si="0"/>
        <v>30612.09</v>
      </c>
      <c r="I10" s="2">
        <v>0</v>
      </c>
      <c r="J10" s="2">
        <v>0</v>
      </c>
      <c r="K10" s="2">
        <f t="shared" si="1"/>
        <v>30612.09</v>
      </c>
    </row>
    <row r="11" spans="1:11" x14ac:dyDescent="0.25">
      <c r="A11" s="3" t="s">
        <v>134</v>
      </c>
      <c r="B11" s="3" t="s">
        <v>134</v>
      </c>
      <c r="C11" s="2">
        <v>38079.839999999997</v>
      </c>
      <c r="D11" s="2">
        <v>0</v>
      </c>
      <c r="E11" s="2">
        <v>0</v>
      </c>
      <c r="F11" s="2">
        <v>0</v>
      </c>
      <c r="G11" s="2">
        <v>12786.09</v>
      </c>
      <c r="H11" s="2">
        <f t="shared" si="0"/>
        <v>50865.929999999993</v>
      </c>
      <c r="I11" s="2">
        <v>0</v>
      </c>
      <c r="J11" s="2">
        <v>0</v>
      </c>
      <c r="K11" s="2">
        <f t="shared" si="1"/>
        <v>50865.929999999993</v>
      </c>
    </row>
    <row r="12" spans="1:11" x14ac:dyDescent="0.25">
      <c r="A12" s="3" t="s">
        <v>133</v>
      </c>
      <c r="B12" s="3" t="s">
        <v>133</v>
      </c>
      <c r="C12" s="2">
        <v>27937</v>
      </c>
      <c r="D12" s="2">
        <v>0</v>
      </c>
      <c r="E12" s="2">
        <v>0</v>
      </c>
      <c r="F12" s="2">
        <v>0</v>
      </c>
      <c r="G12" s="2">
        <v>2208.7800000000002</v>
      </c>
      <c r="H12" s="2">
        <f t="shared" si="0"/>
        <v>30145.78</v>
      </c>
      <c r="I12" s="2">
        <v>0</v>
      </c>
      <c r="J12" s="2">
        <v>0</v>
      </c>
      <c r="K12" s="2">
        <f t="shared" si="1"/>
        <v>30145.78</v>
      </c>
    </row>
    <row r="13" spans="1:11" x14ac:dyDescent="0.25">
      <c r="A13" s="3" t="s">
        <v>132</v>
      </c>
      <c r="B13" s="3" t="s">
        <v>131</v>
      </c>
      <c r="C13" s="2">
        <v>1418.8</v>
      </c>
      <c r="D13" s="2">
        <v>0</v>
      </c>
      <c r="E13" s="2">
        <v>0</v>
      </c>
      <c r="F13" s="2">
        <v>0</v>
      </c>
      <c r="G13" s="2">
        <v>231.04</v>
      </c>
      <c r="H13" s="2">
        <f t="shared" si="0"/>
        <v>1649.84</v>
      </c>
      <c r="I13" s="2">
        <v>0</v>
      </c>
      <c r="J13" s="2">
        <v>0</v>
      </c>
      <c r="K13" s="2">
        <f t="shared" si="1"/>
        <v>1649.84</v>
      </c>
    </row>
    <row r="14" spans="1:11" x14ac:dyDescent="0.25">
      <c r="A14" s="3" t="s">
        <v>130</v>
      </c>
      <c r="B14" s="3" t="s">
        <v>130</v>
      </c>
      <c r="C14" s="2">
        <v>0</v>
      </c>
      <c r="D14" s="2">
        <v>0</v>
      </c>
      <c r="E14" s="2">
        <v>0</v>
      </c>
      <c r="F14" s="2">
        <v>-0.01</v>
      </c>
      <c r="G14" s="2">
        <v>-0.01</v>
      </c>
      <c r="H14" s="2">
        <f t="shared" si="0"/>
        <v>-0.02</v>
      </c>
      <c r="I14" s="2">
        <v>0</v>
      </c>
      <c r="J14" s="2">
        <v>0</v>
      </c>
      <c r="K14" s="2">
        <f t="shared" si="1"/>
        <v>-0.02</v>
      </c>
    </row>
    <row r="15" spans="1:11" x14ac:dyDescent="0.25">
      <c r="A15" s="3" t="s">
        <v>129</v>
      </c>
      <c r="B15" s="3" t="s">
        <v>129</v>
      </c>
      <c r="C15" s="2">
        <v>159978.32</v>
      </c>
      <c r="D15" s="2">
        <v>0</v>
      </c>
      <c r="E15" s="2">
        <v>0</v>
      </c>
      <c r="F15" s="2">
        <v>513.36</v>
      </c>
      <c r="G15" s="2">
        <v>24433.34</v>
      </c>
      <c r="H15" s="2">
        <f t="shared" si="0"/>
        <v>184925.02</v>
      </c>
      <c r="I15" s="2">
        <v>751.14</v>
      </c>
      <c r="J15" s="2">
        <v>682.92</v>
      </c>
      <c r="K15" s="2">
        <f t="shared" si="1"/>
        <v>184993.24</v>
      </c>
    </row>
    <row r="16" spans="1:11" x14ac:dyDescent="0.25">
      <c r="A16" s="3" t="s">
        <v>128</v>
      </c>
      <c r="B16" s="3" t="s">
        <v>127</v>
      </c>
      <c r="C16" s="2">
        <v>180</v>
      </c>
      <c r="D16" s="2">
        <v>0</v>
      </c>
      <c r="E16" s="2">
        <v>0</v>
      </c>
      <c r="F16" s="2">
        <v>0</v>
      </c>
      <c r="G16" s="2">
        <v>54.99</v>
      </c>
      <c r="H16" s="2">
        <f t="shared" si="0"/>
        <v>234.99</v>
      </c>
      <c r="I16" s="2">
        <v>0</v>
      </c>
      <c r="J16" s="2">
        <v>0</v>
      </c>
      <c r="K16" s="2">
        <f t="shared" si="1"/>
        <v>234.99</v>
      </c>
    </row>
    <row r="17" spans="1:11" x14ac:dyDescent="0.25">
      <c r="A17" s="3" t="s">
        <v>126</v>
      </c>
      <c r="B17" s="3" t="s">
        <v>126</v>
      </c>
      <c r="C17" s="2">
        <v>-1142.6300000000001</v>
      </c>
      <c r="D17" s="2">
        <v>0</v>
      </c>
      <c r="E17" s="2">
        <v>0</v>
      </c>
      <c r="F17" s="2">
        <v>0</v>
      </c>
      <c r="G17" s="2">
        <v>29.22</v>
      </c>
      <c r="H17" s="2">
        <f t="shared" si="0"/>
        <v>-1113.4100000000001</v>
      </c>
      <c r="I17" s="2">
        <v>65.38</v>
      </c>
      <c r="J17" s="2">
        <v>0</v>
      </c>
      <c r="K17" s="2">
        <f t="shared" si="1"/>
        <v>-1048.0300000000002</v>
      </c>
    </row>
    <row r="18" spans="1:11" x14ac:dyDescent="0.25">
      <c r="A18" s="3" t="s">
        <v>125</v>
      </c>
      <c r="B18" s="3" t="s">
        <v>125</v>
      </c>
      <c r="C18" s="2">
        <v>629.38</v>
      </c>
      <c r="D18" s="2">
        <v>0</v>
      </c>
      <c r="E18" s="2">
        <v>0</v>
      </c>
      <c r="F18" s="2">
        <v>0</v>
      </c>
      <c r="G18" s="2">
        <v>156.77000000000001</v>
      </c>
      <c r="H18" s="2">
        <f t="shared" si="0"/>
        <v>786.15</v>
      </c>
      <c r="I18" s="2">
        <v>60.04</v>
      </c>
      <c r="J18" s="2">
        <v>0</v>
      </c>
      <c r="K18" s="2">
        <f t="shared" si="1"/>
        <v>846.18999999999994</v>
      </c>
    </row>
    <row r="19" spans="1:11" x14ac:dyDescent="0.25">
      <c r="A19" s="3" t="s">
        <v>124</v>
      </c>
      <c r="B19" s="3" t="s">
        <v>124</v>
      </c>
      <c r="C19" s="2">
        <v>224339.65</v>
      </c>
      <c r="D19" s="2">
        <v>0</v>
      </c>
      <c r="E19" s="2">
        <v>0</v>
      </c>
      <c r="F19" s="2">
        <v>0</v>
      </c>
      <c r="G19" s="2">
        <v>13298.91</v>
      </c>
      <c r="H19" s="2">
        <f t="shared" si="0"/>
        <v>237638.56</v>
      </c>
      <c r="I19" s="2">
        <v>356.1</v>
      </c>
      <c r="J19" s="2">
        <v>0</v>
      </c>
      <c r="K19" s="2">
        <f t="shared" si="1"/>
        <v>237994.66</v>
      </c>
    </row>
    <row r="20" spans="1:11" x14ac:dyDescent="0.25">
      <c r="A20" s="3" t="s">
        <v>124</v>
      </c>
      <c r="B20" s="3" t="s">
        <v>123</v>
      </c>
      <c r="C20" s="2">
        <v>1365.8</v>
      </c>
      <c r="D20" s="2">
        <v>0</v>
      </c>
      <c r="E20" s="2">
        <v>0</v>
      </c>
      <c r="F20" s="2">
        <v>0</v>
      </c>
      <c r="G20" s="2">
        <v>67.209999999999994</v>
      </c>
      <c r="H20" s="2">
        <f t="shared" si="0"/>
        <v>1433.01</v>
      </c>
      <c r="I20" s="2">
        <v>1.77</v>
      </c>
      <c r="J20" s="2">
        <v>0</v>
      </c>
      <c r="K20" s="2">
        <f t="shared" si="1"/>
        <v>1434.78</v>
      </c>
    </row>
    <row r="21" spans="1:11" x14ac:dyDescent="0.25">
      <c r="A21" s="3" t="s">
        <v>122</v>
      </c>
      <c r="B21" s="3" t="s">
        <v>122</v>
      </c>
      <c r="C21" s="2">
        <v>3185.34</v>
      </c>
      <c r="D21" s="2">
        <v>0</v>
      </c>
      <c r="E21" s="2">
        <v>0</v>
      </c>
      <c r="F21" s="2">
        <v>0</v>
      </c>
      <c r="G21" s="2">
        <v>1664.86</v>
      </c>
      <c r="H21" s="2">
        <f t="shared" si="0"/>
        <v>4850.2</v>
      </c>
      <c r="I21" s="2">
        <v>616.59</v>
      </c>
      <c r="J21" s="2">
        <v>0</v>
      </c>
      <c r="K21" s="2">
        <f t="shared" si="1"/>
        <v>5466.79</v>
      </c>
    </row>
    <row r="22" spans="1:11" x14ac:dyDescent="0.25">
      <c r="A22" s="3" t="s">
        <v>121</v>
      </c>
      <c r="B22" s="3" t="s">
        <v>120</v>
      </c>
      <c r="C22" s="2">
        <v>2480</v>
      </c>
      <c r="D22" s="2">
        <v>0</v>
      </c>
      <c r="E22" s="2">
        <v>0</v>
      </c>
      <c r="F22" s="2">
        <v>0</v>
      </c>
      <c r="G22" s="2">
        <v>87.12</v>
      </c>
      <c r="H22" s="2">
        <f t="shared" si="0"/>
        <v>2567.12</v>
      </c>
      <c r="I22" s="2">
        <v>-2.68</v>
      </c>
      <c r="J22" s="2">
        <v>0</v>
      </c>
      <c r="K22" s="2">
        <f t="shared" si="1"/>
        <v>2564.44</v>
      </c>
    </row>
    <row r="23" spans="1:11" x14ac:dyDescent="0.25">
      <c r="A23" s="3" t="s">
        <v>119</v>
      </c>
      <c r="B23" s="3" t="s">
        <v>119</v>
      </c>
      <c r="C23" s="2">
        <v>98420.73</v>
      </c>
      <c r="D23" s="2">
        <v>0</v>
      </c>
      <c r="E23" s="2">
        <v>0</v>
      </c>
      <c r="F23" s="2">
        <v>718.56</v>
      </c>
      <c r="G23" s="2">
        <v>6219.97</v>
      </c>
      <c r="H23" s="2">
        <f t="shared" si="0"/>
        <v>105359.26</v>
      </c>
      <c r="I23" s="2">
        <v>369.31</v>
      </c>
      <c r="J23" s="2">
        <v>0</v>
      </c>
      <c r="K23" s="2">
        <f t="shared" si="1"/>
        <v>105728.56999999999</v>
      </c>
    </row>
    <row r="24" spans="1:11" x14ac:dyDescent="0.25">
      <c r="A24" s="3" t="s">
        <v>119</v>
      </c>
      <c r="B24" s="3" t="s">
        <v>118</v>
      </c>
      <c r="C24" s="2">
        <v>1173.02</v>
      </c>
      <c r="D24" s="2">
        <v>0</v>
      </c>
      <c r="E24" s="2">
        <v>0</v>
      </c>
      <c r="F24" s="2">
        <v>57.68</v>
      </c>
      <c r="G24" s="2">
        <v>300.23</v>
      </c>
      <c r="H24" s="2">
        <f t="shared" si="0"/>
        <v>1530.93</v>
      </c>
      <c r="I24" s="2">
        <v>1.95</v>
      </c>
      <c r="J24" s="2">
        <v>0</v>
      </c>
      <c r="K24" s="2">
        <f t="shared" si="1"/>
        <v>1532.88</v>
      </c>
    </row>
    <row r="25" spans="1:11" x14ac:dyDescent="0.25">
      <c r="A25" s="3" t="s">
        <v>117</v>
      </c>
      <c r="B25" s="3" t="s">
        <v>117</v>
      </c>
      <c r="C25" s="2">
        <v>446.24</v>
      </c>
      <c r="D25" s="2">
        <v>0</v>
      </c>
      <c r="E25" s="2">
        <v>0</v>
      </c>
      <c r="F25" s="2">
        <v>0</v>
      </c>
      <c r="G25" s="2">
        <v>71.13</v>
      </c>
      <c r="H25" s="2">
        <f t="shared" si="0"/>
        <v>517.37</v>
      </c>
      <c r="I25" s="2">
        <v>18.670000000000002</v>
      </c>
      <c r="J25" s="2">
        <v>0</v>
      </c>
      <c r="K25" s="2">
        <f t="shared" si="1"/>
        <v>536.04</v>
      </c>
    </row>
    <row r="26" spans="1:11" x14ac:dyDescent="0.25">
      <c r="A26" s="3" t="s">
        <v>116</v>
      </c>
      <c r="B26" s="3" t="s">
        <v>116</v>
      </c>
      <c r="C26" s="2">
        <v>6304.23</v>
      </c>
      <c r="D26" s="2">
        <v>0</v>
      </c>
      <c r="E26" s="2">
        <v>0</v>
      </c>
      <c r="F26" s="2">
        <v>0</v>
      </c>
      <c r="G26" s="2">
        <v>616.83000000000004</v>
      </c>
      <c r="H26" s="2">
        <f t="shared" si="0"/>
        <v>6921.0599999999995</v>
      </c>
      <c r="I26" s="2">
        <v>131.97999999999999</v>
      </c>
      <c r="J26" s="2">
        <v>0</v>
      </c>
      <c r="K26" s="2">
        <f t="shared" si="1"/>
        <v>7053.0399999999991</v>
      </c>
    </row>
    <row r="27" spans="1:11" x14ac:dyDescent="0.25">
      <c r="A27" s="3" t="s">
        <v>115</v>
      </c>
      <c r="B27" s="3" t="s">
        <v>115</v>
      </c>
      <c r="C27" s="2">
        <v>5515.51</v>
      </c>
      <c r="D27" s="2">
        <v>0</v>
      </c>
      <c r="E27" s="2">
        <v>0</v>
      </c>
      <c r="F27" s="2">
        <v>0</v>
      </c>
      <c r="G27" s="2">
        <v>503.3</v>
      </c>
      <c r="H27" s="2">
        <f t="shared" si="0"/>
        <v>6018.81</v>
      </c>
      <c r="I27" s="2">
        <v>49.52</v>
      </c>
      <c r="J27" s="2">
        <v>0</v>
      </c>
      <c r="K27" s="2">
        <f t="shared" si="1"/>
        <v>6068.3300000000008</v>
      </c>
    </row>
    <row r="28" spans="1:11" x14ac:dyDescent="0.25">
      <c r="A28" s="3" t="s">
        <v>115</v>
      </c>
      <c r="B28" s="3" t="s">
        <v>114</v>
      </c>
      <c r="C28" s="2">
        <v>498.13</v>
      </c>
      <c r="D28" s="2">
        <v>0</v>
      </c>
      <c r="E28" s="2">
        <v>0</v>
      </c>
      <c r="F28" s="2">
        <v>0</v>
      </c>
      <c r="G28" s="2">
        <v>63.4</v>
      </c>
      <c r="H28" s="2">
        <f t="shared" si="0"/>
        <v>561.53</v>
      </c>
      <c r="I28" s="2">
        <v>3.6</v>
      </c>
      <c r="J28" s="2">
        <v>0</v>
      </c>
      <c r="K28" s="2">
        <f t="shared" si="1"/>
        <v>565.13</v>
      </c>
    </row>
    <row r="29" spans="1:11" x14ac:dyDescent="0.25">
      <c r="A29" s="3" t="s">
        <v>113</v>
      </c>
      <c r="B29" s="3" t="s">
        <v>113</v>
      </c>
      <c r="C29" s="2">
        <v>1855.02</v>
      </c>
      <c r="D29" s="2">
        <v>0</v>
      </c>
      <c r="E29" s="2">
        <v>0</v>
      </c>
      <c r="F29" s="2">
        <v>0</v>
      </c>
      <c r="G29" s="2">
        <v>590.59</v>
      </c>
      <c r="H29" s="2">
        <f t="shared" si="0"/>
        <v>2445.61</v>
      </c>
      <c r="I29" s="2">
        <v>0</v>
      </c>
      <c r="J29" s="2">
        <v>0</v>
      </c>
      <c r="K29" s="2">
        <f t="shared" si="1"/>
        <v>2445.61</v>
      </c>
    </row>
    <row r="30" spans="1:11" x14ac:dyDescent="0.25">
      <c r="A30" s="3" t="s">
        <v>112</v>
      </c>
      <c r="B30" s="3" t="s">
        <v>112</v>
      </c>
      <c r="C30" s="2">
        <v>244002.24</v>
      </c>
      <c r="D30" s="2">
        <v>0</v>
      </c>
      <c r="E30" s="2">
        <v>0</v>
      </c>
      <c r="F30" s="2">
        <v>0</v>
      </c>
      <c r="G30" s="2">
        <v>80183.28</v>
      </c>
      <c r="H30" s="2">
        <f t="shared" si="0"/>
        <v>324185.52</v>
      </c>
      <c r="I30" s="2">
        <v>462.37</v>
      </c>
      <c r="J30" s="2">
        <v>0</v>
      </c>
      <c r="K30" s="2">
        <f t="shared" si="1"/>
        <v>324647.89</v>
      </c>
    </row>
    <row r="31" spans="1:11" x14ac:dyDescent="0.25">
      <c r="A31" s="3" t="s">
        <v>111</v>
      </c>
      <c r="B31" s="3" t="s">
        <v>111</v>
      </c>
      <c r="C31" s="2">
        <v>17538.66</v>
      </c>
      <c r="D31" s="2">
        <v>0</v>
      </c>
      <c r="E31" s="2">
        <v>0</v>
      </c>
      <c r="F31" s="2">
        <v>0</v>
      </c>
      <c r="G31" s="2">
        <v>1352.11</v>
      </c>
      <c r="H31" s="2">
        <f t="shared" si="0"/>
        <v>18890.77</v>
      </c>
      <c r="I31" s="2">
        <v>239.09</v>
      </c>
      <c r="J31" s="2">
        <v>0</v>
      </c>
      <c r="K31" s="2">
        <f t="shared" si="1"/>
        <v>19129.86</v>
      </c>
    </row>
    <row r="32" spans="1:11" x14ac:dyDescent="0.25">
      <c r="A32" s="3" t="s">
        <v>110</v>
      </c>
      <c r="B32" s="3" t="s">
        <v>110</v>
      </c>
      <c r="C32" s="2">
        <v>559.66999999999996</v>
      </c>
      <c r="D32" s="2">
        <v>0</v>
      </c>
      <c r="E32" s="2">
        <v>0</v>
      </c>
      <c r="F32" s="2">
        <v>0</v>
      </c>
      <c r="G32" s="2">
        <v>155.97999999999999</v>
      </c>
      <c r="H32" s="2">
        <f t="shared" si="0"/>
        <v>715.65</v>
      </c>
      <c r="I32" s="2">
        <v>0</v>
      </c>
      <c r="J32" s="2">
        <v>0</v>
      </c>
      <c r="K32" s="2">
        <f t="shared" si="1"/>
        <v>715.65</v>
      </c>
    </row>
    <row r="33" spans="1:11" x14ac:dyDescent="0.25">
      <c r="A33" s="3" t="s">
        <v>109</v>
      </c>
      <c r="B33" s="3" t="s">
        <v>109</v>
      </c>
      <c r="C33" s="2">
        <v>207931</v>
      </c>
      <c r="D33" s="2">
        <v>0</v>
      </c>
      <c r="E33" s="2">
        <v>0</v>
      </c>
      <c r="F33" s="2">
        <v>2899.93</v>
      </c>
      <c r="G33" s="2">
        <v>20706.509999999998</v>
      </c>
      <c r="H33" s="2">
        <f t="shared" si="0"/>
        <v>231537.44</v>
      </c>
      <c r="I33" s="2">
        <v>45.56</v>
      </c>
      <c r="J33" s="2">
        <v>0</v>
      </c>
      <c r="K33" s="2">
        <f t="shared" si="1"/>
        <v>231583</v>
      </c>
    </row>
    <row r="34" spans="1:11" x14ac:dyDescent="0.25">
      <c r="A34" s="3" t="s">
        <v>109</v>
      </c>
      <c r="B34" s="3" t="s">
        <v>108</v>
      </c>
      <c r="C34" s="2">
        <v>1627.56</v>
      </c>
      <c r="D34" s="2">
        <v>0</v>
      </c>
      <c r="E34" s="2">
        <v>0</v>
      </c>
      <c r="F34" s="2">
        <v>65.09</v>
      </c>
      <c r="G34" s="2">
        <v>315.08</v>
      </c>
      <c r="H34" s="2">
        <f t="shared" si="0"/>
        <v>2007.7299999999998</v>
      </c>
      <c r="I34" s="2">
        <v>0.34</v>
      </c>
      <c r="J34" s="2">
        <v>0</v>
      </c>
      <c r="K34" s="2">
        <f t="shared" si="1"/>
        <v>2008.0699999999997</v>
      </c>
    </row>
    <row r="35" spans="1:11" x14ac:dyDescent="0.25">
      <c r="A35" s="3" t="s">
        <v>107</v>
      </c>
      <c r="B35" s="3" t="s">
        <v>107</v>
      </c>
      <c r="C35" s="2">
        <v>725.25</v>
      </c>
      <c r="D35" s="2">
        <v>0</v>
      </c>
      <c r="E35" s="2">
        <v>0</v>
      </c>
      <c r="F35" s="2">
        <v>0</v>
      </c>
      <c r="G35" s="2">
        <v>13.38</v>
      </c>
      <c r="H35" s="2">
        <f t="shared" si="0"/>
        <v>738.63</v>
      </c>
      <c r="I35" s="2">
        <v>0</v>
      </c>
      <c r="J35" s="2">
        <v>0</v>
      </c>
      <c r="K35" s="2">
        <f t="shared" si="1"/>
        <v>738.63</v>
      </c>
    </row>
    <row r="36" spans="1:11" x14ac:dyDescent="0.25">
      <c r="A36" s="3" t="s">
        <v>106</v>
      </c>
      <c r="B36" s="3" t="s">
        <v>105</v>
      </c>
      <c r="C36" s="2">
        <v>2264.9499999999998</v>
      </c>
      <c r="D36" s="2">
        <v>0</v>
      </c>
      <c r="E36" s="2">
        <v>0</v>
      </c>
      <c r="F36" s="2">
        <v>0</v>
      </c>
      <c r="G36" s="2">
        <v>154.97</v>
      </c>
      <c r="H36" s="2">
        <f t="shared" si="0"/>
        <v>2419.9199999999996</v>
      </c>
      <c r="I36" s="2">
        <v>0</v>
      </c>
      <c r="J36" s="2">
        <v>0</v>
      </c>
      <c r="K36" s="2">
        <f t="shared" si="1"/>
        <v>2419.9199999999996</v>
      </c>
    </row>
    <row r="37" spans="1:11" x14ac:dyDescent="0.25">
      <c r="A37" s="3" t="s">
        <v>104</v>
      </c>
      <c r="B37" s="3" t="s">
        <v>104</v>
      </c>
      <c r="C37" s="2">
        <v>-2541.2600000000002</v>
      </c>
      <c r="D37" s="2">
        <v>0</v>
      </c>
      <c r="E37" s="2">
        <v>0</v>
      </c>
      <c r="F37" s="2">
        <v>0</v>
      </c>
      <c r="G37" s="2">
        <v>1585.45</v>
      </c>
      <c r="H37" s="2">
        <f t="shared" si="0"/>
        <v>-955.81000000000017</v>
      </c>
      <c r="I37" s="2">
        <v>347.39</v>
      </c>
      <c r="J37" s="2">
        <v>0</v>
      </c>
      <c r="K37" s="2">
        <f t="shared" si="1"/>
        <v>-608.42000000000019</v>
      </c>
    </row>
    <row r="38" spans="1:11" x14ac:dyDescent="0.25">
      <c r="A38" s="3" t="s">
        <v>95</v>
      </c>
      <c r="B38" s="3" t="s">
        <v>150</v>
      </c>
      <c r="C38" s="2">
        <v>0.56999999999999995</v>
      </c>
      <c r="D38" s="2">
        <v>0</v>
      </c>
      <c r="E38" s="2">
        <v>0</v>
      </c>
      <c r="F38" s="2">
        <v>0</v>
      </c>
      <c r="G38" s="2">
        <v>0</v>
      </c>
      <c r="H38" s="2">
        <f t="shared" si="0"/>
        <v>0.56999999999999995</v>
      </c>
      <c r="I38" s="2">
        <v>0</v>
      </c>
      <c r="J38" s="2">
        <v>0</v>
      </c>
      <c r="K38" s="2">
        <f t="shared" si="1"/>
        <v>0.56999999999999995</v>
      </c>
    </row>
    <row r="39" spans="1:11" x14ac:dyDescent="0.25">
      <c r="A39" s="3" t="s">
        <v>95</v>
      </c>
      <c r="B39" s="3" t="s">
        <v>151</v>
      </c>
      <c r="C39" s="2">
        <v>-1.87</v>
      </c>
      <c r="D39" s="2">
        <v>0</v>
      </c>
      <c r="E39" s="2">
        <v>0</v>
      </c>
      <c r="F39" s="2">
        <v>0</v>
      </c>
      <c r="G39" s="2">
        <v>0</v>
      </c>
      <c r="H39" s="2">
        <f t="shared" si="0"/>
        <v>-1.87</v>
      </c>
      <c r="I39" s="2">
        <v>0</v>
      </c>
      <c r="J39" s="2">
        <v>0</v>
      </c>
      <c r="K39" s="2">
        <f t="shared" si="1"/>
        <v>-1.87</v>
      </c>
    </row>
    <row r="40" spans="1:11" x14ac:dyDescent="0.25">
      <c r="A40" s="3" t="s">
        <v>95</v>
      </c>
      <c r="B40" s="3" t="s">
        <v>152</v>
      </c>
      <c r="C40" s="2">
        <v>-1.83</v>
      </c>
      <c r="D40" s="2">
        <v>0</v>
      </c>
      <c r="E40" s="2">
        <v>0</v>
      </c>
      <c r="F40" s="2">
        <v>0</v>
      </c>
      <c r="G40" s="2">
        <v>0</v>
      </c>
      <c r="H40" s="2">
        <f t="shared" si="0"/>
        <v>-1.83</v>
      </c>
      <c r="I40" s="2">
        <v>0</v>
      </c>
      <c r="J40" s="2">
        <v>0</v>
      </c>
      <c r="K40" s="2">
        <f t="shared" si="1"/>
        <v>-1.83</v>
      </c>
    </row>
    <row r="41" spans="1:11" x14ac:dyDescent="0.25">
      <c r="A41" s="3" t="s">
        <v>95</v>
      </c>
      <c r="B41" s="3" t="s">
        <v>153</v>
      </c>
      <c r="C41" s="2">
        <v>14.96</v>
      </c>
      <c r="D41" s="2">
        <v>0</v>
      </c>
      <c r="E41" s="2">
        <v>0</v>
      </c>
      <c r="F41" s="2">
        <v>3.05</v>
      </c>
      <c r="G41" s="2">
        <v>14.54</v>
      </c>
      <c r="H41" s="2">
        <f t="shared" si="0"/>
        <v>32.549999999999997</v>
      </c>
      <c r="I41" s="2">
        <v>0</v>
      </c>
      <c r="J41" s="2">
        <v>0</v>
      </c>
      <c r="K41" s="2">
        <f t="shared" si="1"/>
        <v>32.549999999999997</v>
      </c>
    </row>
    <row r="42" spans="1:11" x14ac:dyDescent="0.25">
      <c r="A42" s="3" t="s">
        <v>95</v>
      </c>
      <c r="B42" s="3" t="s">
        <v>154</v>
      </c>
      <c r="C42" s="2">
        <v>-0.78</v>
      </c>
      <c r="D42" s="2">
        <v>0</v>
      </c>
      <c r="E42" s="2">
        <v>0</v>
      </c>
      <c r="F42" s="2">
        <v>0</v>
      </c>
      <c r="G42" s="2">
        <v>0</v>
      </c>
      <c r="H42" s="2">
        <f t="shared" si="0"/>
        <v>-0.78</v>
      </c>
      <c r="I42" s="2">
        <v>0</v>
      </c>
      <c r="J42" s="2">
        <v>0</v>
      </c>
      <c r="K42" s="2">
        <f t="shared" si="1"/>
        <v>-0.78</v>
      </c>
    </row>
    <row r="43" spans="1:11" x14ac:dyDescent="0.25">
      <c r="A43" s="3" t="s">
        <v>95</v>
      </c>
      <c r="B43" s="3" t="s">
        <v>95</v>
      </c>
      <c r="C43" s="2">
        <v>1209912.48</v>
      </c>
      <c r="D43" s="2">
        <v>0</v>
      </c>
      <c r="E43" s="2">
        <v>0</v>
      </c>
      <c r="F43" s="2">
        <v>3970.36</v>
      </c>
      <c r="G43" s="2">
        <v>154517.13</v>
      </c>
      <c r="H43" s="2">
        <f t="shared" si="0"/>
        <v>1368399.9700000002</v>
      </c>
      <c r="I43" s="2">
        <v>6774.43</v>
      </c>
      <c r="J43" s="2">
        <v>15083.28</v>
      </c>
      <c r="K43" s="2">
        <f t="shared" si="1"/>
        <v>1360091.12</v>
      </c>
    </row>
    <row r="44" spans="1:11" x14ac:dyDescent="0.25">
      <c r="A44" s="3" t="s">
        <v>95</v>
      </c>
      <c r="B44" s="3" t="s">
        <v>103</v>
      </c>
      <c r="C44" s="2">
        <v>4364.95</v>
      </c>
      <c r="D44" s="2">
        <v>0</v>
      </c>
      <c r="E44" s="2">
        <v>0</v>
      </c>
      <c r="F44" s="2">
        <v>6.86</v>
      </c>
      <c r="G44" s="2">
        <v>252.45</v>
      </c>
      <c r="H44" s="2">
        <f t="shared" si="0"/>
        <v>4624.2599999999993</v>
      </c>
      <c r="I44" s="2">
        <v>34.14</v>
      </c>
      <c r="J44" s="2">
        <v>0</v>
      </c>
      <c r="K44" s="2">
        <f t="shared" si="1"/>
        <v>4658.3999999999996</v>
      </c>
    </row>
    <row r="45" spans="1:11" x14ac:dyDescent="0.25">
      <c r="A45" s="3" t="s">
        <v>95</v>
      </c>
      <c r="B45" s="3" t="s">
        <v>102</v>
      </c>
      <c r="C45" s="2">
        <v>60.65</v>
      </c>
      <c r="D45" s="2">
        <v>0</v>
      </c>
      <c r="E45" s="2">
        <v>0</v>
      </c>
      <c r="F45" s="2">
        <v>6.39</v>
      </c>
      <c r="G45" s="2">
        <v>26</v>
      </c>
      <c r="H45" s="2">
        <f t="shared" si="0"/>
        <v>93.039999999999992</v>
      </c>
      <c r="I45" s="2">
        <v>0</v>
      </c>
      <c r="J45" s="2">
        <v>0</v>
      </c>
      <c r="K45" s="2">
        <f t="shared" si="1"/>
        <v>93.039999999999992</v>
      </c>
    </row>
    <row r="46" spans="1:11" x14ac:dyDescent="0.25">
      <c r="A46" s="3" t="s">
        <v>95</v>
      </c>
      <c r="B46" s="3" t="s">
        <v>101</v>
      </c>
      <c r="C46" s="2">
        <v>433.29</v>
      </c>
      <c r="D46" s="2">
        <v>0</v>
      </c>
      <c r="E46" s="2">
        <v>0</v>
      </c>
      <c r="F46" s="2">
        <v>38.49</v>
      </c>
      <c r="G46" s="2">
        <v>161.5</v>
      </c>
      <c r="H46" s="2">
        <f t="shared" si="0"/>
        <v>633.28</v>
      </c>
      <c r="I46" s="2">
        <v>0</v>
      </c>
      <c r="J46" s="2">
        <v>0</v>
      </c>
      <c r="K46" s="2">
        <f t="shared" si="1"/>
        <v>633.28</v>
      </c>
    </row>
    <row r="47" spans="1:11" x14ac:dyDescent="0.25">
      <c r="A47" s="3" t="s">
        <v>95</v>
      </c>
      <c r="B47" s="3" t="s">
        <v>100</v>
      </c>
      <c r="C47" s="2">
        <v>1249.6099999999999</v>
      </c>
      <c r="D47" s="2">
        <v>0</v>
      </c>
      <c r="E47" s="2">
        <v>0</v>
      </c>
      <c r="F47" s="2">
        <v>8.91</v>
      </c>
      <c r="G47" s="2">
        <v>271.8</v>
      </c>
      <c r="H47" s="2">
        <f t="shared" si="0"/>
        <v>1530.32</v>
      </c>
      <c r="I47" s="2">
        <v>0.82</v>
      </c>
      <c r="J47" s="2">
        <v>0</v>
      </c>
      <c r="K47" s="2">
        <f t="shared" si="1"/>
        <v>1531.1399999999999</v>
      </c>
    </row>
    <row r="48" spans="1:11" x14ac:dyDescent="0.25">
      <c r="A48" s="3" t="s">
        <v>95</v>
      </c>
      <c r="B48" s="3" t="s">
        <v>99</v>
      </c>
      <c r="C48" s="2">
        <v>30.03</v>
      </c>
      <c r="D48" s="2">
        <v>0</v>
      </c>
      <c r="E48" s="2">
        <v>0</v>
      </c>
      <c r="F48" s="2">
        <v>7.98</v>
      </c>
      <c r="G48" s="2">
        <v>33.97</v>
      </c>
      <c r="H48" s="2">
        <f t="shared" si="0"/>
        <v>71.98</v>
      </c>
      <c r="I48" s="2">
        <v>0</v>
      </c>
      <c r="J48" s="2">
        <v>0</v>
      </c>
      <c r="K48" s="2">
        <f t="shared" si="1"/>
        <v>71.98</v>
      </c>
    </row>
    <row r="49" spans="1:11" x14ac:dyDescent="0.25">
      <c r="A49" s="3" t="s">
        <v>95</v>
      </c>
      <c r="B49" s="3" t="s">
        <v>98</v>
      </c>
      <c r="C49" s="2">
        <v>3276.26</v>
      </c>
      <c r="D49" s="2">
        <v>0</v>
      </c>
      <c r="E49" s="2">
        <v>0</v>
      </c>
      <c r="F49" s="2">
        <v>7.98</v>
      </c>
      <c r="G49" s="2">
        <v>498.61</v>
      </c>
      <c r="H49" s="2">
        <f t="shared" si="0"/>
        <v>3782.8500000000004</v>
      </c>
      <c r="I49" s="2">
        <v>15.64</v>
      </c>
      <c r="J49" s="2">
        <v>0</v>
      </c>
      <c r="K49" s="2">
        <f t="shared" si="1"/>
        <v>3798.4900000000002</v>
      </c>
    </row>
    <row r="50" spans="1:11" x14ac:dyDescent="0.25">
      <c r="A50" s="3" t="s">
        <v>95</v>
      </c>
      <c r="B50" s="3" t="s">
        <v>97</v>
      </c>
      <c r="C50" s="2">
        <v>11.42</v>
      </c>
      <c r="D50" s="2">
        <v>0</v>
      </c>
      <c r="E50" s="2">
        <v>0</v>
      </c>
      <c r="F50" s="2">
        <v>2.76</v>
      </c>
      <c r="G50" s="2">
        <v>12.05</v>
      </c>
      <c r="H50" s="2">
        <f t="shared" si="0"/>
        <v>26.23</v>
      </c>
      <c r="I50" s="2">
        <v>0</v>
      </c>
      <c r="J50" s="2">
        <v>0</v>
      </c>
      <c r="K50" s="2">
        <f t="shared" si="1"/>
        <v>26.23</v>
      </c>
    </row>
    <row r="51" spans="1:11" x14ac:dyDescent="0.25">
      <c r="A51" s="3" t="s">
        <v>95</v>
      </c>
      <c r="B51" s="3" t="s">
        <v>96</v>
      </c>
      <c r="C51" s="2">
        <v>7.68</v>
      </c>
      <c r="D51" s="2">
        <v>0</v>
      </c>
      <c r="E51" s="2">
        <v>0</v>
      </c>
      <c r="F51" s="2">
        <v>2.1</v>
      </c>
      <c r="G51" s="2">
        <v>9.5299999999999994</v>
      </c>
      <c r="H51" s="2">
        <f t="shared" si="0"/>
        <v>19.309999999999999</v>
      </c>
      <c r="I51" s="2">
        <v>0</v>
      </c>
      <c r="J51" s="2">
        <v>0</v>
      </c>
      <c r="K51" s="2">
        <f t="shared" si="1"/>
        <v>19.309999999999999</v>
      </c>
    </row>
    <row r="52" spans="1:11" x14ac:dyDescent="0.25">
      <c r="A52" s="3" t="s">
        <v>95</v>
      </c>
      <c r="B52" s="3" t="s">
        <v>94</v>
      </c>
      <c r="C52" s="2">
        <v>33.090000000000003</v>
      </c>
      <c r="D52" s="2">
        <v>0</v>
      </c>
      <c r="E52" s="2">
        <v>0</v>
      </c>
      <c r="F52" s="2">
        <v>8.09</v>
      </c>
      <c r="G52" s="2">
        <v>33.270000000000003</v>
      </c>
      <c r="H52" s="2">
        <f t="shared" si="0"/>
        <v>74.450000000000017</v>
      </c>
      <c r="I52" s="2">
        <v>0</v>
      </c>
      <c r="J52" s="2">
        <v>0</v>
      </c>
      <c r="K52" s="2">
        <f t="shared" si="1"/>
        <v>74.450000000000017</v>
      </c>
    </row>
    <row r="53" spans="1:11" x14ac:dyDescent="0.25">
      <c r="A53" s="3" t="s">
        <v>93</v>
      </c>
      <c r="B53" s="3" t="s">
        <v>93</v>
      </c>
      <c r="C53" s="2">
        <v>120</v>
      </c>
      <c r="D53" s="2">
        <v>0</v>
      </c>
      <c r="E53" s="2">
        <v>0</v>
      </c>
      <c r="F53" s="2">
        <v>0</v>
      </c>
      <c r="G53" s="2">
        <v>40.549999999999997</v>
      </c>
      <c r="H53" s="2">
        <f t="shared" si="0"/>
        <v>160.55000000000001</v>
      </c>
      <c r="I53" s="2">
        <v>0</v>
      </c>
      <c r="J53" s="2">
        <v>0</v>
      </c>
      <c r="K53" s="2">
        <f t="shared" si="1"/>
        <v>160.55000000000001</v>
      </c>
    </row>
    <row r="54" spans="1:11" x14ac:dyDescent="0.25">
      <c r="A54" s="3" t="s">
        <v>92</v>
      </c>
      <c r="B54" s="3" t="s">
        <v>92</v>
      </c>
      <c r="C54" s="2">
        <v>9114.42</v>
      </c>
      <c r="D54" s="2">
        <v>0</v>
      </c>
      <c r="E54" s="2">
        <v>0</v>
      </c>
      <c r="F54" s="2">
        <v>26.59</v>
      </c>
      <c r="G54" s="2">
        <v>1412.23</v>
      </c>
      <c r="H54" s="2">
        <f t="shared" si="0"/>
        <v>10553.24</v>
      </c>
      <c r="I54" s="2">
        <v>41.66</v>
      </c>
      <c r="J54" s="2">
        <v>37.729999999999997</v>
      </c>
      <c r="K54" s="2">
        <f t="shared" si="1"/>
        <v>10557.17</v>
      </c>
    </row>
    <row r="55" spans="1:11" x14ac:dyDescent="0.25">
      <c r="A55" s="3" t="s">
        <v>91</v>
      </c>
      <c r="B55" s="3" t="s">
        <v>91</v>
      </c>
      <c r="C55" s="2">
        <v>125241.83</v>
      </c>
      <c r="D55" s="2">
        <v>0</v>
      </c>
      <c r="E55" s="2">
        <v>0</v>
      </c>
      <c r="F55" s="2">
        <v>1415.36</v>
      </c>
      <c r="G55" s="2">
        <v>16242.54</v>
      </c>
      <c r="H55" s="2">
        <f t="shared" si="0"/>
        <v>142899.73000000001</v>
      </c>
      <c r="I55" s="2">
        <v>3636.47</v>
      </c>
      <c r="J55" s="2">
        <v>1511.2</v>
      </c>
      <c r="K55" s="2">
        <f t="shared" si="1"/>
        <v>145025</v>
      </c>
    </row>
    <row r="56" spans="1:11" x14ac:dyDescent="0.25">
      <c r="A56" s="3" t="s">
        <v>90</v>
      </c>
      <c r="B56" s="3" t="s">
        <v>90</v>
      </c>
      <c r="C56" s="2">
        <v>7541.39</v>
      </c>
      <c r="D56" s="2">
        <v>0</v>
      </c>
      <c r="E56" s="2">
        <v>0</v>
      </c>
      <c r="F56" s="2">
        <v>0</v>
      </c>
      <c r="G56" s="2">
        <v>1386.65</v>
      </c>
      <c r="H56" s="2">
        <f t="shared" si="0"/>
        <v>8928.0400000000009</v>
      </c>
      <c r="I56" s="2">
        <v>0</v>
      </c>
      <c r="J56" s="2">
        <v>0</v>
      </c>
      <c r="K56" s="2">
        <f t="shared" si="1"/>
        <v>8928.0400000000009</v>
      </c>
    </row>
    <row r="57" spans="1:11" x14ac:dyDescent="0.25">
      <c r="A57" s="3" t="s">
        <v>89</v>
      </c>
      <c r="B57" s="3" t="s">
        <v>89</v>
      </c>
      <c r="C57" s="2">
        <v>7128.66</v>
      </c>
      <c r="D57" s="2">
        <v>0</v>
      </c>
      <c r="E57" s="2">
        <v>0</v>
      </c>
      <c r="F57" s="2">
        <v>0</v>
      </c>
      <c r="G57" s="2">
        <v>1376.4</v>
      </c>
      <c r="H57" s="2">
        <f t="shared" si="0"/>
        <v>8505.06</v>
      </c>
      <c r="I57" s="2">
        <v>0</v>
      </c>
      <c r="J57" s="2">
        <v>0</v>
      </c>
      <c r="K57" s="2">
        <f t="shared" si="1"/>
        <v>8505.06</v>
      </c>
    </row>
    <row r="58" spans="1:11" x14ac:dyDescent="0.25">
      <c r="A58" s="3" t="s">
        <v>88</v>
      </c>
      <c r="B58" s="3" t="s">
        <v>88</v>
      </c>
      <c r="C58" s="2">
        <v>72420.67</v>
      </c>
      <c r="D58" s="2">
        <v>0</v>
      </c>
      <c r="E58" s="2">
        <v>0</v>
      </c>
      <c r="F58" s="2">
        <v>0</v>
      </c>
      <c r="G58" s="2">
        <v>4141.37</v>
      </c>
      <c r="H58" s="2">
        <f t="shared" si="0"/>
        <v>76562.039999999994</v>
      </c>
      <c r="I58" s="2">
        <v>111.22</v>
      </c>
      <c r="J58" s="2">
        <v>274.16000000000003</v>
      </c>
      <c r="K58" s="2">
        <f t="shared" si="1"/>
        <v>76399.099999999991</v>
      </c>
    </row>
    <row r="59" spans="1:11" ht="25.5" x14ac:dyDescent="0.25">
      <c r="A59" s="3" t="s">
        <v>87</v>
      </c>
      <c r="B59" s="3" t="s">
        <v>87</v>
      </c>
      <c r="C59" s="2">
        <v>489.95</v>
      </c>
      <c r="D59" s="2">
        <v>0</v>
      </c>
      <c r="E59" s="2">
        <v>0</v>
      </c>
      <c r="F59" s="2">
        <v>0</v>
      </c>
      <c r="G59" s="2">
        <v>0</v>
      </c>
      <c r="H59" s="2">
        <f t="shared" si="0"/>
        <v>489.95</v>
      </c>
      <c r="I59" s="2">
        <v>0</v>
      </c>
      <c r="J59" s="2">
        <v>0</v>
      </c>
      <c r="K59" s="2">
        <f t="shared" si="1"/>
        <v>489.95</v>
      </c>
    </row>
    <row r="60" spans="1:11" x14ac:dyDescent="0.25">
      <c r="A60" s="3" t="s">
        <v>86</v>
      </c>
      <c r="B60" s="3" t="s">
        <v>86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f t="shared" si="0"/>
        <v>0</v>
      </c>
      <c r="I60" s="2">
        <v>-0.01</v>
      </c>
      <c r="J60" s="2">
        <v>0</v>
      </c>
      <c r="K60" s="2">
        <f t="shared" si="1"/>
        <v>-0.01</v>
      </c>
    </row>
    <row r="61" spans="1:11" x14ac:dyDescent="0.25">
      <c r="A61" s="3" t="s">
        <v>85</v>
      </c>
      <c r="B61" s="3" t="s">
        <v>85</v>
      </c>
      <c r="C61" s="2">
        <v>682.31</v>
      </c>
      <c r="D61" s="2">
        <v>0</v>
      </c>
      <c r="E61" s="2">
        <v>0</v>
      </c>
      <c r="F61" s="2">
        <v>0</v>
      </c>
      <c r="G61" s="2">
        <v>143.29</v>
      </c>
      <c r="H61" s="2">
        <f t="shared" si="0"/>
        <v>825.59999999999991</v>
      </c>
      <c r="I61" s="2">
        <v>0</v>
      </c>
      <c r="J61" s="2">
        <v>0</v>
      </c>
      <c r="K61" s="2">
        <f t="shared" si="1"/>
        <v>825.59999999999991</v>
      </c>
    </row>
    <row r="62" spans="1:11" x14ac:dyDescent="0.25">
      <c r="A62" s="3" t="s">
        <v>84</v>
      </c>
      <c r="B62" s="3" t="s">
        <v>84</v>
      </c>
      <c r="C62" s="2">
        <v>600.67999999999995</v>
      </c>
      <c r="D62" s="2">
        <v>0</v>
      </c>
      <c r="E62" s="2">
        <v>0</v>
      </c>
      <c r="F62" s="2">
        <v>0</v>
      </c>
      <c r="G62" s="2">
        <v>126.14</v>
      </c>
      <c r="H62" s="2">
        <f t="shared" si="0"/>
        <v>726.81999999999994</v>
      </c>
      <c r="I62" s="2">
        <v>0</v>
      </c>
      <c r="J62" s="2">
        <v>0</v>
      </c>
      <c r="K62" s="2">
        <f t="shared" si="1"/>
        <v>726.81999999999994</v>
      </c>
    </row>
    <row r="63" spans="1:11" x14ac:dyDescent="0.25">
      <c r="A63" s="3" t="s">
        <v>83</v>
      </c>
      <c r="B63" s="3" t="s">
        <v>82</v>
      </c>
      <c r="C63" s="2">
        <v>3520.04</v>
      </c>
      <c r="D63" s="2">
        <v>0</v>
      </c>
      <c r="E63" s="2">
        <v>0</v>
      </c>
      <c r="F63" s="2">
        <v>0</v>
      </c>
      <c r="G63" s="2">
        <v>299.2</v>
      </c>
      <c r="H63" s="2">
        <f t="shared" si="0"/>
        <v>3819.24</v>
      </c>
      <c r="I63" s="2">
        <v>0</v>
      </c>
      <c r="J63" s="2">
        <v>0</v>
      </c>
      <c r="K63" s="2">
        <f t="shared" si="1"/>
        <v>3819.24</v>
      </c>
    </row>
    <row r="64" spans="1:11" x14ac:dyDescent="0.25">
      <c r="A64" s="3" t="s">
        <v>81</v>
      </c>
      <c r="B64" s="3" t="s">
        <v>80</v>
      </c>
      <c r="C64" s="2">
        <v>1134.5899999999999</v>
      </c>
      <c r="D64" s="2">
        <v>0</v>
      </c>
      <c r="E64" s="2">
        <v>0</v>
      </c>
      <c r="F64" s="2">
        <v>0</v>
      </c>
      <c r="G64" s="2">
        <v>96.44</v>
      </c>
      <c r="H64" s="2">
        <f t="shared" si="0"/>
        <v>1231.03</v>
      </c>
      <c r="I64" s="2">
        <v>0</v>
      </c>
      <c r="J64" s="2">
        <v>0</v>
      </c>
      <c r="K64" s="2">
        <f t="shared" si="1"/>
        <v>1231.03</v>
      </c>
    </row>
    <row r="65" spans="1:11" x14ac:dyDescent="0.25">
      <c r="A65" s="3" t="s">
        <v>79</v>
      </c>
      <c r="B65" s="3" t="s">
        <v>79</v>
      </c>
      <c r="C65" s="2">
        <v>652.6</v>
      </c>
      <c r="D65" s="2">
        <v>0</v>
      </c>
      <c r="E65" s="2">
        <v>0</v>
      </c>
      <c r="F65" s="2">
        <v>0</v>
      </c>
      <c r="G65" s="2">
        <v>84.42</v>
      </c>
      <c r="H65" s="2">
        <f t="shared" si="0"/>
        <v>737.02</v>
      </c>
      <c r="I65" s="2">
        <v>0.02</v>
      </c>
      <c r="J65" s="2">
        <v>0</v>
      </c>
      <c r="K65" s="2">
        <f t="shared" si="1"/>
        <v>737.04</v>
      </c>
    </row>
    <row r="66" spans="1:11" x14ac:dyDescent="0.25">
      <c r="A66" s="3" t="s">
        <v>78</v>
      </c>
      <c r="B66" s="3" t="s">
        <v>78</v>
      </c>
      <c r="C66" s="2">
        <v>10131.629999999999</v>
      </c>
      <c r="D66" s="2">
        <v>0</v>
      </c>
      <c r="E66" s="2">
        <v>0</v>
      </c>
      <c r="F66" s="2">
        <v>0</v>
      </c>
      <c r="G66" s="2">
        <v>1478.83</v>
      </c>
      <c r="H66" s="2">
        <f t="shared" si="0"/>
        <v>11610.46</v>
      </c>
      <c r="I66" s="2">
        <v>0</v>
      </c>
      <c r="J66" s="2">
        <v>0</v>
      </c>
      <c r="K66" s="2">
        <f t="shared" si="1"/>
        <v>11610.46</v>
      </c>
    </row>
    <row r="67" spans="1:11" x14ac:dyDescent="0.25">
      <c r="A67" s="3" t="s">
        <v>77</v>
      </c>
      <c r="B67" s="3" t="s">
        <v>77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f t="shared" si="0"/>
        <v>0</v>
      </c>
      <c r="I67" s="2">
        <v>-0.01</v>
      </c>
      <c r="J67" s="2">
        <v>0</v>
      </c>
      <c r="K67" s="2">
        <f t="shared" si="1"/>
        <v>-0.01</v>
      </c>
    </row>
    <row r="68" spans="1:11" x14ac:dyDescent="0.25">
      <c r="A68" s="3" t="s">
        <v>76</v>
      </c>
      <c r="B68" s="3" t="s">
        <v>76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f t="shared" si="0"/>
        <v>0</v>
      </c>
      <c r="I68" s="2">
        <v>0.02</v>
      </c>
      <c r="J68" s="2">
        <v>0</v>
      </c>
      <c r="K68" s="2">
        <f t="shared" si="1"/>
        <v>0.02</v>
      </c>
    </row>
    <row r="69" spans="1:11" x14ac:dyDescent="0.25">
      <c r="A69" s="3" t="s">
        <v>75</v>
      </c>
      <c r="B69" s="3" t="s">
        <v>75</v>
      </c>
      <c r="C69" s="2">
        <v>1081.1300000000001</v>
      </c>
      <c r="D69" s="2">
        <v>0</v>
      </c>
      <c r="E69" s="2">
        <v>0</v>
      </c>
      <c r="F69" s="2">
        <v>0</v>
      </c>
      <c r="G69" s="2">
        <v>0</v>
      </c>
      <c r="H69" s="2">
        <f t="shared" si="0"/>
        <v>1081.1300000000001</v>
      </c>
      <c r="I69" s="2">
        <v>-43.25</v>
      </c>
      <c r="J69" s="2">
        <v>0</v>
      </c>
      <c r="K69" s="2">
        <f t="shared" si="1"/>
        <v>1037.8800000000001</v>
      </c>
    </row>
    <row r="70" spans="1:11" x14ac:dyDescent="0.25">
      <c r="A70" s="3" t="s">
        <v>74</v>
      </c>
      <c r="B70" s="3" t="s">
        <v>74</v>
      </c>
      <c r="C70" s="2">
        <v>8042.07</v>
      </c>
      <c r="D70" s="2">
        <v>0</v>
      </c>
      <c r="E70" s="2">
        <v>0</v>
      </c>
      <c r="F70" s="2">
        <v>0</v>
      </c>
      <c r="G70" s="2">
        <v>436.56</v>
      </c>
      <c r="H70" s="2">
        <f t="shared" si="0"/>
        <v>8478.6299999999992</v>
      </c>
      <c r="I70" s="2">
        <v>16.32</v>
      </c>
      <c r="J70" s="2">
        <v>64.25</v>
      </c>
      <c r="K70" s="2">
        <f t="shared" si="1"/>
        <v>8430.6999999999989</v>
      </c>
    </row>
    <row r="71" spans="1:11" x14ac:dyDescent="0.25">
      <c r="A71" s="3" t="s">
        <v>73</v>
      </c>
      <c r="B71" s="3" t="s">
        <v>73</v>
      </c>
      <c r="C71" s="2">
        <v>346.5</v>
      </c>
      <c r="D71" s="2">
        <v>0</v>
      </c>
      <c r="E71" s="2">
        <v>0</v>
      </c>
      <c r="F71" s="2">
        <v>0</v>
      </c>
      <c r="G71" s="2">
        <v>5.0599999999999996</v>
      </c>
      <c r="H71" s="2">
        <f t="shared" si="0"/>
        <v>351.56</v>
      </c>
      <c r="I71" s="2">
        <v>5.66</v>
      </c>
      <c r="J71" s="2">
        <v>3.99</v>
      </c>
      <c r="K71" s="2">
        <f t="shared" si="1"/>
        <v>353.23</v>
      </c>
    </row>
    <row r="72" spans="1:11" x14ac:dyDescent="0.25">
      <c r="A72" s="3" t="s">
        <v>72</v>
      </c>
      <c r="B72" s="3" t="s">
        <v>72</v>
      </c>
      <c r="C72" s="2">
        <v>667.99</v>
      </c>
      <c r="D72" s="2">
        <v>0</v>
      </c>
      <c r="E72" s="2">
        <v>0</v>
      </c>
      <c r="F72" s="2">
        <v>0</v>
      </c>
      <c r="G72" s="2">
        <v>114.05</v>
      </c>
      <c r="H72" s="2">
        <f t="shared" ref="H72:H133" si="2">SUM(C72:G72)</f>
        <v>782.04</v>
      </c>
      <c r="I72" s="2">
        <v>-0.01</v>
      </c>
      <c r="J72" s="2">
        <v>0</v>
      </c>
      <c r="K72" s="2">
        <f t="shared" ref="K72:K133" si="3">H72+I72-J72</f>
        <v>782.03</v>
      </c>
    </row>
    <row r="73" spans="1:11" x14ac:dyDescent="0.25">
      <c r="A73" s="3" t="s">
        <v>71</v>
      </c>
      <c r="B73" s="3" t="s">
        <v>71</v>
      </c>
      <c r="C73" s="2">
        <v>1598.12</v>
      </c>
      <c r="D73" s="2">
        <v>0</v>
      </c>
      <c r="E73" s="2">
        <v>0</v>
      </c>
      <c r="F73" s="2">
        <v>0</v>
      </c>
      <c r="G73" s="2">
        <v>607.65</v>
      </c>
      <c r="H73" s="2">
        <f t="shared" si="2"/>
        <v>2205.77</v>
      </c>
      <c r="I73" s="2">
        <v>0.01</v>
      </c>
      <c r="J73" s="2">
        <v>0</v>
      </c>
      <c r="K73" s="2">
        <f t="shared" si="3"/>
        <v>2205.7800000000002</v>
      </c>
    </row>
    <row r="74" spans="1:11" x14ac:dyDescent="0.25">
      <c r="A74" s="3" t="s">
        <v>70</v>
      </c>
      <c r="B74" s="3" t="s">
        <v>70</v>
      </c>
      <c r="C74" s="2">
        <v>3384.86</v>
      </c>
      <c r="D74" s="2">
        <v>0</v>
      </c>
      <c r="E74" s="2">
        <v>0</v>
      </c>
      <c r="F74" s="2">
        <v>0</v>
      </c>
      <c r="G74" s="2">
        <v>1277.77</v>
      </c>
      <c r="H74" s="2">
        <f t="shared" si="2"/>
        <v>4662.63</v>
      </c>
      <c r="I74" s="2">
        <v>23.97</v>
      </c>
      <c r="J74" s="2">
        <v>0</v>
      </c>
      <c r="K74" s="2">
        <f t="shared" si="3"/>
        <v>4686.6000000000004</v>
      </c>
    </row>
    <row r="75" spans="1:11" x14ac:dyDescent="0.25">
      <c r="A75" s="3" t="s">
        <v>67</v>
      </c>
      <c r="B75" s="3" t="s">
        <v>67</v>
      </c>
      <c r="C75" s="2">
        <v>45675.78</v>
      </c>
      <c r="D75" s="2">
        <v>0</v>
      </c>
      <c r="E75" s="2">
        <v>0</v>
      </c>
      <c r="F75" s="2">
        <v>224.73</v>
      </c>
      <c r="G75" s="2">
        <v>11195.94</v>
      </c>
      <c r="H75" s="2">
        <f t="shared" si="2"/>
        <v>57096.450000000004</v>
      </c>
      <c r="I75" s="2">
        <v>627.61</v>
      </c>
      <c r="J75" s="2">
        <v>279.43</v>
      </c>
      <c r="K75" s="2">
        <f t="shared" si="3"/>
        <v>57444.630000000005</v>
      </c>
    </row>
    <row r="76" spans="1:11" x14ac:dyDescent="0.25">
      <c r="A76" s="3" t="s">
        <v>67</v>
      </c>
      <c r="B76" s="3" t="s">
        <v>69</v>
      </c>
      <c r="C76" s="2">
        <v>5.08</v>
      </c>
      <c r="D76" s="2">
        <v>0</v>
      </c>
      <c r="E76" s="2">
        <v>0</v>
      </c>
      <c r="F76" s="2">
        <v>0</v>
      </c>
      <c r="G76" s="2">
        <v>0</v>
      </c>
      <c r="H76" s="2">
        <f t="shared" si="2"/>
        <v>5.08</v>
      </c>
      <c r="I76" s="2">
        <v>0</v>
      </c>
      <c r="J76" s="2">
        <v>0</v>
      </c>
      <c r="K76" s="2">
        <f t="shared" si="3"/>
        <v>5.08</v>
      </c>
    </row>
    <row r="77" spans="1:11" x14ac:dyDescent="0.25">
      <c r="A77" s="3" t="s">
        <v>67</v>
      </c>
      <c r="B77" s="3" t="s">
        <v>68</v>
      </c>
      <c r="C77" s="2">
        <v>830.77</v>
      </c>
      <c r="D77" s="2">
        <v>0</v>
      </c>
      <c r="E77" s="2">
        <v>0</v>
      </c>
      <c r="F77" s="2">
        <v>3.13</v>
      </c>
      <c r="G77" s="2">
        <v>208.27</v>
      </c>
      <c r="H77" s="2">
        <f t="shared" si="2"/>
        <v>1042.17</v>
      </c>
      <c r="I77" s="2">
        <v>0.64</v>
      </c>
      <c r="J77" s="2">
        <v>0.4</v>
      </c>
      <c r="K77" s="2">
        <f t="shared" si="3"/>
        <v>1042.4100000000001</v>
      </c>
    </row>
    <row r="78" spans="1:11" x14ac:dyDescent="0.25">
      <c r="A78" s="3" t="s">
        <v>67</v>
      </c>
      <c r="B78" s="3" t="s">
        <v>66</v>
      </c>
      <c r="C78" s="2">
        <v>183.56</v>
      </c>
      <c r="D78" s="2">
        <v>0</v>
      </c>
      <c r="E78" s="2">
        <v>0</v>
      </c>
      <c r="F78" s="2">
        <v>0</v>
      </c>
      <c r="G78" s="2">
        <v>24.62</v>
      </c>
      <c r="H78" s="2">
        <f t="shared" si="2"/>
        <v>208.18</v>
      </c>
      <c r="I78" s="2">
        <v>0.06</v>
      </c>
      <c r="J78" s="2">
        <v>0.21</v>
      </c>
      <c r="K78" s="2">
        <f t="shared" si="3"/>
        <v>208.03</v>
      </c>
    </row>
    <row r="79" spans="1:11" x14ac:dyDescent="0.25">
      <c r="A79" s="3" t="s">
        <v>65</v>
      </c>
      <c r="B79" s="3" t="s">
        <v>65</v>
      </c>
      <c r="C79" s="2">
        <v>111.1</v>
      </c>
      <c r="D79" s="2">
        <v>0</v>
      </c>
      <c r="E79" s="2">
        <v>0</v>
      </c>
      <c r="F79" s="2">
        <v>0</v>
      </c>
      <c r="G79" s="2">
        <v>20.93</v>
      </c>
      <c r="H79" s="2">
        <f t="shared" si="2"/>
        <v>132.03</v>
      </c>
      <c r="I79" s="2">
        <v>0.03</v>
      </c>
      <c r="J79" s="2">
        <v>0</v>
      </c>
      <c r="K79" s="2">
        <f t="shared" si="3"/>
        <v>132.06</v>
      </c>
    </row>
    <row r="80" spans="1:11" x14ac:dyDescent="0.25">
      <c r="A80" s="3" t="s">
        <v>64</v>
      </c>
      <c r="B80" s="3" t="s">
        <v>63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f t="shared" si="2"/>
        <v>0</v>
      </c>
      <c r="I80" s="2">
        <v>0.01</v>
      </c>
      <c r="J80" s="2">
        <v>0</v>
      </c>
      <c r="K80" s="2">
        <f t="shared" si="3"/>
        <v>0.01</v>
      </c>
    </row>
    <row r="81" spans="1:11" x14ac:dyDescent="0.25">
      <c r="A81" s="3" t="s">
        <v>62</v>
      </c>
      <c r="B81" s="3" t="s">
        <v>62</v>
      </c>
      <c r="C81" s="2">
        <v>66.150000000000006</v>
      </c>
      <c r="D81" s="2">
        <v>0</v>
      </c>
      <c r="E81" s="2">
        <v>0</v>
      </c>
      <c r="F81" s="2">
        <v>0</v>
      </c>
      <c r="G81" s="2">
        <v>13.89</v>
      </c>
      <c r="H81" s="2">
        <f t="shared" si="2"/>
        <v>80.040000000000006</v>
      </c>
      <c r="I81" s="2">
        <v>0</v>
      </c>
      <c r="J81" s="2">
        <v>0</v>
      </c>
      <c r="K81" s="2">
        <f t="shared" si="3"/>
        <v>80.040000000000006</v>
      </c>
    </row>
    <row r="82" spans="1:11" x14ac:dyDescent="0.25">
      <c r="A82" s="3" t="s">
        <v>61</v>
      </c>
      <c r="B82" s="3" t="s">
        <v>61</v>
      </c>
      <c r="C82" s="2">
        <v>650.22</v>
      </c>
      <c r="D82" s="2">
        <v>0</v>
      </c>
      <c r="E82" s="2">
        <v>0</v>
      </c>
      <c r="F82" s="2">
        <v>0</v>
      </c>
      <c r="G82" s="2">
        <v>29.26</v>
      </c>
      <c r="H82" s="2">
        <f t="shared" si="2"/>
        <v>679.48</v>
      </c>
      <c r="I82" s="2">
        <v>-0.01</v>
      </c>
      <c r="J82" s="2">
        <v>0</v>
      </c>
      <c r="K82" s="2">
        <f t="shared" si="3"/>
        <v>679.47</v>
      </c>
    </row>
    <row r="83" spans="1:11" x14ac:dyDescent="0.25">
      <c r="A83" s="3" t="s">
        <v>60</v>
      </c>
      <c r="B83" s="3" t="s">
        <v>60</v>
      </c>
      <c r="C83" s="2">
        <v>650.22</v>
      </c>
      <c r="D83" s="2">
        <v>0</v>
      </c>
      <c r="E83" s="2">
        <v>0</v>
      </c>
      <c r="F83" s="2">
        <v>0</v>
      </c>
      <c r="G83" s="2">
        <v>29.26</v>
      </c>
      <c r="H83" s="2">
        <f t="shared" si="2"/>
        <v>679.48</v>
      </c>
      <c r="I83" s="2">
        <v>0</v>
      </c>
      <c r="J83" s="2">
        <v>0</v>
      </c>
      <c r="K83" s="2">
        <f t="shared" si="3"/>
        <v>679.48</v>
      </c>
    </row>
    <row r="84" spans="1:11" x14ac:dyDescent="0.25">
      <c r="A84" s="3" t="s">
        <v>59</v>
      </c>
      <c r="B84" s="3" t="s">
        <v>59</v>
      </c>
      <c r="C84" s="2">
        <v>242.11</v>
      </c>
      <c r="D84" s="2">
        <v>0</v>
      </c>
      <c r="E84" s="2">
        <v>0</v>
      </c>
      <c r="F84" s="2">
        <v>0</v>
      </c>
      <c r="G84" s="2">
        <v>50.84</v>
      </c>
      <c r="H84" s="2">
        <f t="shared" si="2"/>
        <v>292.95000000000005</v>
      </c>
      <c r="I84" s="2">
        <v>0</v>
      </c>
      <c r="J84" s="2">
        <v>0</v>
      </c>
      <c r="K84" s="2">
        <f t="shared" si="3"/>
        <v>292.95000000000005</v>
      </c>
    </row>
    <row r="85" spans="1:11" x14ac:dyDescent="0.25">
      <c r="A85" s="3" t="s">
        <v>58</v>
      </c>
      <c r="B85" s="3" t="s">
        <v>58</v>
      </c>
      <c r="C85" s="2">
        <v>434.79</v>
      </c>
      <c r="D85" s="2">
        <v>0</v>
      </c>
      <c r="E85" s="2">
        <v>0</v>
      </c>
      <c r="F85" s="2">
        <v>0</v>
      </c>
      <c r="G85" s="2">
        <v>0</v>
      </c>
      <c r="H85" s="2">
        <f t="shared" si="2"/>
        <v>434.79</v>
      </c>
      <c r="I85" s="2">
        <v>0</v>
      </c>
      <c r="J85" s="2">
        <v>0</v>
      </c>
      <c r="K85" s="2">
        <f t="shared" si="3"/>
        <v>434.79</v>
      </c>
    </row>
    <row r="86" spans="1:11" x14ac:dyDescent="0.25">
      <c r="A86" s="3" t="s">
        <v>57</v>
      </c>
      <c r="B86" s="3" t="s">
        <v>57</v>
      </c>
      <c r="C86" s="2">
        <v>70.709999999999994</v>
      </c>
      <c r="D86" s="2">
        <v>0</v>
      </c>
      <c r="E86" s="2">
        <v>0</v>
      </c>
      <c r="F86" s="2">
        <v>0</v>
      </c>
      <c r="G86" s="2">
        <v>14.86</v>
      </c>
      <c r="H86" s="2">
        <f t="shared" si="2"/>
        <v>85.57</v>
      </c>
      <c r="I86" s="2">
        <v>0</v>
      </c>
      <c r="J86" s="2">
        <v>0</v>
      </c>
      <c r="K86" s="2">
        <f t="shared" si="3"/>
        <v>85.57</v>
      </c>
    </row>
    <row r="87" spans="1:11" x14ac:dyDescent="0.25">
      <c r="A87" s="3" t="s">
        <v>56</v>
      </c>
      <c r="B87" s="3" t="s">
        <v>56</v>
      </c>
      <c r="C87" s="2">
        <v>49.42</v>
      </c>
      <c r="D87" s="2">
        <v>0</v>
      </c>
      <c r="E87" s="2">
        <v>0</v>
      </c>
      <c r="F87" s="2">
        <v>0</v>
      </c>
      <c r="G87" s="2">
        <v>10.38</v>
      </c>
      <c r="H87" s="2">
        <f t="shared" si="2"/>
        <v>59.800000000000004</v>
      </c>
      <c r="I87" s="2">
        <v>0</v>
      </c>
      <c r="J87" s="2">
        <v>0</v>
      </c>
      <c r="K87" s="2">
        <f t="shared" si="3"/>
        <v>59.800000000000004</v>
      </c>
    </row>
    <row r="88" spans="1:11" x14ac:dyDescent="0.25">
      <c r="A88" s="3" t="s">
        <v>55</v>
      </c>
      <c r="B88" s="3" t="s">
        <v>55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f t="shared" si="2"/>
        <v>0</v>
      </c>
      <c r="I88" s="2">
        <v>-0.01</v>
      </c>
      <c r="J88" s="2">
        <v>0</v>
      </c>
      <c r="K88" s="2">
        <f t="shared" si="3"/>
        <v>-0.01</v>
      </c>
    </row>
    <row r="89" spans="1:11" x14ac:dyDescent="0.25">
      <c r="A89" s="3" t="s">
        <v>54</v>
      </c>
      <c r="B89" s="3" t="s">
        <v>54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f t="shared" si="2"/>
        <v>0</v>
      </c>
      <c r="I89" s="2">
        <v>0.01</v>
      </c>
      <c r="J89" s="2">
        <v>0</v>
      </c>
      <c r="K89" s="2">
        <f t="shared" si="3"/>
        <v>0.01</v>
      </c>
    </row>
    <row r="90" spans="1:11" x14ac:dyDescent="0.25">
      <c r="A90" s="3" t="s">
        <v>53</v>
      </c>
      <c r="B90" s="3" t="s">
        <v>53</v>
      </c>
      <c r="C90" s="2">
        <v>5620.74</v>
      </c>
      <c r="D90" s="2">
        <v>0</v>
      </c>
      <c r="E90" s="2">
        <v>0</v>
      </c>
      <c r="F90" s="2">
        <v>0</v>
      </c>
      <c r="G90" s="2">
        <v>107</v>
      </c>
      <c r="H90" s="2">
        <f t="shared" si="2"/>
        <v>5727.74</v>
      </c>
      <c r="I90" s="2">
        <v>0</v>
      </c>
      <c r="J90" s="2">
        <v>0</v>
      </c>
      <c r="K90" s="2">
        <f t="shared" si="3"/>
        <v>5727.74</v>
      </c>
    </row>
    <row r="91" spans="1:11" x14ac:dyDescent="0.25">
      <c r="A91" s="3" t="s">
        <v>52</v>
      </c>
      <c r="B91" s="3" t="s">
        <v>52</v>
      </c>
      <c r="C91" s="2">
        <v>216294.77</v>
      </c>
      <c r="D91" s="2">
        <v>0</v>
      </c>
      <c r="E91" s="2">
        <v>0</v>
      </c>
      <c r="F91" s="2">
        <v>726.32</v>
      </c>
      <c r="G91" s="2">
        <v>33494.699999999997</v>
      </c>
      <c r="H91" s="2">
        <f t="shared" si="2"/>
        <v>250515.78999999998</v>
      </c>
      <c r="I91" s="2">
        <v>1004.35</v>
      </c>
      <c r="J91" s="2">
        <v>912.32</v>
      </c>
      <c r="K91" s="2">
        <f t="shared" si="3"/>
        <v>250607.81999999998</v>
      </c>
    </row>
    <row r="92" spans="1:11" x14ac:dyDescent="0.25">
      <c r="A92" s="3" t="s">
        <v>51</v>
      </c>
      <c r="B92" s="3" t="s">
        <v>50</v>
      </c>
      <c r="C92" s="2">
        <v>539.9</v>
      </c>
      <c r="D92" s="2">
        <v>0</v>
      </c>
      <c r="E92" s="2">
        <v>0</v>
      </c>
      <c r="F92" s="2">
        <v>0</v>
      </c>
      <c r="G92" s="2">
        <v>113.37</v>
      </c>
      <c r="H92" s="2">
        <f t="shared" si="2"/>
        <v>653.27</v>
      </c>
      <c r="I92" s="2">
        <v>0</v>
      </c>
      <c r="J92" s="2">
        <v>0</v>
      </c>
      <c r="K92" s="2">
        <f t="shared" si="3"/>
        <v>653.27</v>
      </c>
    </row>
    <row r="93" spans="1:11" x14ac:dyDescent="0.25">
      <c r="A93" s="3" t="s">
        <v>49</v>
      </c>
      <c r="B93" s="3" t="s">
        <v>49</v>
      </c>
      <c r="C93" s="2">
        <v>8.93</v>
      </c>
      <c r="D93" s="2">
        <v>0</v>
      </c>
      <c r="E93" s="2">
        <v>0</v>
      </c>
      <c r="F93" s="2">
        <v>0</v>
      </c>
      <c r="G93" s="2">
        <v>1.88</v>
      </c>
      <c r="H93" s="2">
        <f t="shared" si="2"/>
        <v>10.809999999999999</v>
      </c>
      <c r="I93" s="2">
        <v>0</v>
      </c>
      <c r="J93" s="2">
        <v>0</v>
      </c>
      <c r="K93" s="2">
        <f t="shared" si="3"/>
        <v>10.809999999999999</v>
      </c>
    </row>
    <row r="94" spans="1:11" x14ac:dyDescent="0.25">
      <c r="A94" s="3" t="s">
        <v>48</v>
      </c>
      <c r="B94" s="3" t="s">
        <v>48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f t="shared" si="2"/>
        <v>0</v>
      </c>
      <c r="I94" s="2">
        <v>-0.02</v>
      </c>
      <c r="J94" s="2">
        <v>0</v>
      </c>
      <c r="K94" s="2">
        <f t="shared" si="3"/>
        <v>-0.02</v>
      </c>
    </row>
    <row r="95" spans="1:11" x14ac:dyDescent="0.25">
      <c r="A95" s="3" t="s">
        <v>46</v>
      </c>
      <c r="B95" s="3" t="s">
        <v>47</v>
      </c>
      <c r="C95" s="2">
        <v>1145051.76</v>
      </c>
      <c r="D95" s="2">
        <v>0</v>
      </c>
      <c r="E95" s="2">
        <v>0</v>
      </c>
      <c r="F95" s="2">
        <v>2027.03</v>
      </c>
      <c r="G95" s="2">
        <v>163342.69</v>
      </c>
      <c r="H95" s="2">
        <f t="shared" si="2"/>
        <v>1310421.48</v>
      </c>
      <c r="I95" s="2">
        <v>5216.6000000000004</v>
      </c>
      <c r="J95" s="2">
        <v>0</v>
      </c>
      <c r="K95" s="2">
        <f t="shared" si="3"/>
        <v>1315638.08</v>
      </c>
    </row>
    <row r="96" spans="1:11" x14ac:dyDescent="0.25">
      <c r="A96" s="3" t="s">
        <v>46</v>
      </c>
      <c r="B96" s="3" t="s">
        <v>45</v>
      </c>
      <c r="C96" s="2">
        <v>1063595.81</v>
      </c>
      <c r="D96" s="2">
        <v>0</v>
      </c>
      <c r="E96" s="2">
        <v>0</v>
      </c>
      <c r="F96" s="2">
        <v>2841.16</v>
      </c>
      <c r="G96" s="2">
        <v>153547.93</v>
      </c>
      <c r="H96" s="2">
        <f t="shared" si="2"/>
        <v>1219984.8999999999</v>
      </c>
      <c r="I96" s="2">
        <v>4931.1400000000003</v>
      </c>
      <c r="J96" s="2">
        <v>0</v>
      </c>
      <c r="K96" s="2">
        <f t="shared" si="3"/>
        <v>1224916.0399999998</v>
      </c>
    </row>
    <row r="97" spans="1:11" x14ac:dyDescent="0.25">
      <c r="A97" s="3" t="s">
        <v>44</v>
      </c>
      <c r="B97" s="3" t="s">
        <v>43</v>
      </c>
      <c r="C97" s="2">
        <v>1937.64</v>
      </c>
      <c r="D97" s="2">
        <v>0</v>
      </c>
      <c r="E97" s="2">
        <v>0</v>
      </c>
      <c r="F97" s="2">
        <v>0</v>
      </c>
      <c r="G97" s="2">
        <v>556.29999999999995</v>
      </c>
      <c r="H97" s="2">
        <f t="shared" si="2"/>
        <v>2493.94</v>
      </c>
      <c r="I97" s="2">
        <v>0</v>
      </c>
      <c r="J97" s="2">
        <v>0</v>
      </c>
      <c r="K97" s="2">
        <f t="shared" si="3"/>
        <v>2493.94</v>
      </c>
    </row>
    <row r="98" spans="1:11" x14ac:dyDescent="0.25">
      <c r="A98" s="3" t="s">
        <v>41</v>
      </c>
      <c r="B98" s="3" t="s">
        <v>42</v>
      </c>
      <c r="C98" s="2">
        <v>9802.9699999999993</v>
      </c>
      <c r="D98" s="2">
        <v>0</v>
      </c>
      <c r="E98" s="2">
        <v>0</v>
      </c>
      <c r="F98" s="2">
        <v>40.18</v>
      </c>
      <c r="G98" s="2">
        <v>1476.25</v>
      </c>
      <c r="H98" s="2">
        <f t="shared" si="2"/>
        <v>11319.4</v>
      </c>
      <c r="I98" s="2">
        <v>49.03</v>
      </c>
      <c r="J98" s="2">
        <v>45.46</v>
      </c>
      <c r="K98" s="2">
        <f t="shared" si="3"/>
        <v>11322.970000000001</v>
      </c>
    </row>
    <row r="99" spans="1:11" x14ac:dyDescent="0.25">
      <c r="A99" s="3" t="s">
        <v>41</v>
      </c>
      <c r="B99" s="3" t="s">
        <v>41</v>
      </c>
      <c r="C99" s="2">
        <v>28093.33</v>
      </c>
      <c r="D99" s="2">
        <v>0</v>
      </c>
      <c r="E99" s="2">
        <v>0</v>
      </c>
      <c r="F99" s="2">
        <v>115.69</v>
      </c>
      <c r="G99" s="2">
        <v>4199.17</v>
      </c>
      <c r="H99" s="2">
        <f t="shared" si="2"/>
        <v>32408.190000000002</v>
      </c>
      <c r="I99" s="2">
        <v>142.51</v>
      </c>
      <c r="J99" s="2">
        <v>131.82</v>
      </c>
      <c r="K99" s="2">
        <f t="shared" si="3"/>
        <v>32418.880000000001</v>
      </c>
    </row>
    <row r="100" spans="1:11" x14ac:dyDescent="0.25">
      <c r="A100" s="3" t="s">
        <v>41</v>
      </c>
      <c r="B100" s="3" t="s">
        <v>40</v>
      </c>
      <c r="C100" s="2">
        <v>30654.04</v>
      </c>
      <c r="D100" s="2">
        <v>0</v>
      </c>
      <c r="E100" s="2">
        <v>0</v>
      </c>
      <c r="F100" s="2">
        <v>125.93</v>
      </c>
      <c r="G100" s="2">
        <v>4607.29</v>
      </c>
      <c r="H100" s="2">
        <f t="shared" si="2"/>
        <v>35387.26</v>
      </c>
      <c r="I100" s="2">
        <v>154.38</v>
      </c>
      <c r="J100" s="2">
        <v>142.66</v>
      </c>
      <c r="K100" s="2">
        <f t="shared" si="3"/>
        <v>35398.979999999996</v>
      </c>
    </row>
    <row r="101" spans="1:11" x14ac:dyDescent="0.25">
      <c r="A101" s="3" t="s">
        <v>39</v>
      </c>
      <c r="B101" s="3" t="s">
        <v>39</v>
      </c>
      <c r="C101" s="2">
        <v>0</v>
      </c>
      <c r="D101" s="2">
        <v>0</v>
      </c>
      <c r="E101" s="2">
        <v>0</v>
      </c>
      <c r="F101" s="2">
        <v>0</v>
      </c>
      <c r="G101" s="2">
        <v>52.81</v>
      </c>
      <c r="H101" s="2">
        <f t="shared" si="2"/>
        <v>52.81</v>
      </c>
      <c r="I101" s="2">
        <v>10.050000000000001</v>
      </c>
      <c r="J101" s="2">
        <v>0</v>
      </c>
      <c r="K101" s="2">
        <f t="shared" si="3"/>
        <v>62.86</v>
      </c>
    </row>
    <row r="102" spans="1:11" x14ac:dyDescent="0.25">
      <c r="A102" s="3" t="s">
        <v>38</v>
      </c>
      <c r="B102" s="3" t="s">
        <v>38</v>
      </c>
      <c r="C102" s="2">
        <v>604.6</v>
      </c>
      <c r="D102" s="2">
        <v>0</v>
      </c>
      <c r="E102" s="2">
        <v>0</v>
      </c>
      <c r="F102" s="2">
        <v>0</v>
      </c>
      <c r="G102" s="2">
        <v>177.48</v>
      </c>
      <c r="H102" s="2">
        <f t="shared" si="2"/>
        <v>782.08</v>
      </c>
      <c r="I102" s="2">
        <v>0</v>
      </c>
      <c r="J102" s="2">
        <v>0</v>
      </c>
      <c r="K102" s="2">
        <f t="shared" si="3"/>
        <v>782.08</v>
      </c>
    </row>
    <row r="103" spans="1:11" x14ac:dyDescent="0.25">
      <c r="A103" s="3" t="s">
        <v>37</v>
      </c>
      <c r="B103" s="3" t="s">
        <v>36</v>
      </c>
      <c r="C103" s="2">
        <v>77505.710000000006</v>
      </c>
      <c r="D103" s="2">
        <v>0</v>
      </c>
      <c r="E103" s="2">
        <v>0</v>
      </c>
      <c r="F103" s="2">
        <v>0</v>
      </c>
      <c r="G103" s="2">
        <v>8901.31</v>
      </c>
      <c r="H103" s="2">
        <f t="shared" si="2"/>
        <v>86407.02</v>
      </c>
      <c r="I103" s="2">
        <v>-46.91</v>
      </c>
      <c r="J103" s="2">
        <v>0</v>
      </c>
      <c r="K103" s="2">
        <f t="shared" si="3"/>
        <v>86360.11</v>
      </c>
    </row>
    <row r="104" spans="1:11" x14ac:dyDescent="0.25">
      <c r="A104" s="3" t="s">
        <v>35</v>
      </c>
      <c r="B104" s="3" t="s">
        <v>35</v>
      </c>
      <c r="C104" s="2">
        <v>799.8</v>
      </c>
      <c r="D104" s="2">
        <v>0</v>
      </c>
      <c r="E104" s="2">
        <v>0</v>
      </c>
      <c r="F104" s="2">
        <v>0</v>
      </c>
      <c r="G104" s="2">
        <v>368.07</v>
      </c>
      <c r="H104" s="2">
        <f t="shared" si="2"/>
        <v>1167.8699999999999</v>
      </c>
      <c r="I104" s="2">
        <v>0</v>
      </c>
      <c r="J104" s="2">
        <v>0</v>
      </c>
      <c r="K104" s="2">
        <f t="shared" si="3"/>
        <v>1167.8699999999999</v>
      </c>
    </row>
    <row r="105" spans="1:11" x14ac:dyDescent="0.25">
      <c r="A105" s="3" t="s">
        <v>34</v>
      </c>
      <c r="B105" s="3" t="s">
        <v>33</v>
      </c>
      <c r="C105" s="2">
        <v>590.25</v>
      </c>
      <c r="D105" s="2">
        <v>0</v>
      </c>
      <c r="E105" s="2">
        <v>0</v>
      </c>
      <c r="F105" s="2">
        <v>0</v>
      </c>
      <c r="G105" s="2">
        <v>83.86</v>
      </c>
      <c r="H105" s="2">
        <f t="shared" si="2"/>
        <v>674.11</v>
      </c>
      <c r="I105" s="2">
        <v>0</v>
      </c>
      <c r="J105" s="2">
        <v>0</v>
      </c>
      <c r="K105" s="2">
        <f t="shared" si="3"/>
        <v>674.11</v>
      </c>
    </row>
    <row r="106" spans="1:11" x14ac:dyDescent="0.25">
      <c r="A106" s="3" t="s">
        <v>32</v>
      </c>
      <c r="B106" s="3" t="s">
        <v>31</v>
      </c>
      <c r="C106" s="2">
        <v>467</v>
      </c>
      <c r="D106" s="2">
        <v>0</v>
      </c>
      <c r="E106" s="2">
        <v>0</v>
      </c>
      <c r="F106" s="2">
        <v>0</v>
      </c>
      <c r="G106" s="2">
        <v>68.91</v>
      </c>
      <c r="H106" s="2">
        <f t="shared" si="2"/>
        <v>535.91</v>
      </c>
      <c r="I106" s="2">
        <v>0</v>
      </c>
      <c r="J106" s="2">
        <v>0</v>
      </c>
      <c r="K106" s="2">
        <f t="shared" si="3"/>
        <v>535.91</v>
      </c>
    </row>
    <row r="107" spans="1:11" x14ac:dyDescent="0.25">
      <c r="A107" s="3" t="s">
        <v>30</v>
      </c>
      <c r="B107" s="3" t="s">
        <v>30</v>
      </c>
      <c r="C107" s="2">
        <v>99</v>
      </c>
      <c r="D107" s="2">
        <v>0</v>
      </c>
      <c r="E107" s="2">
        <v>0</v>
      </c>
      <c r="F107" s="2">
        <v>0</v>
      </c>
      <c r="G107" s="2">
        <v>46.09</v>
      </c>
      <c r="H107" s="2">
        <f t="shared" si="2"/>
        <v>145.09</v>
      </c>
      <c r="I107" s="2">
        <v>0</v>
      </c>
      <c r="J107" s="2">
        <v>0</v>
      </c>
      <c r="K107" s="2">
        <f t="shared" si="3"/>
        <v>145.09</v>
      </c>
    </row>
    <row r="108" spans="1:11" x14ac:dyDescent="0.25">
      <c r="A108" s="3" t="s">
        <v>29</v>
      </c>
      <c r="B108" s="3" t="s">
        <v>29</v>
      </c>
      <c r="C108" s="2">
        <v>233.4</v>
      </c>
      <c r="D108" s="2">
        <v>0</v>
      </c>
      <c r="E108" s="2">
        <v>0</v>
      </c>
      <c r="F108" s="2">
        <v>0</v>
      </c>
      <c r="G108" s="2">
        <v>18.190000000000001</v>
      </c>
      <c r="H108" s="2">
        <f t="shared" si="2"/>
        <v>251.59</v>
      </c>
      <c r="I108" s="2">
        <v>0</v>
      </c>
      <c r="J108" s="2">
        <v>0</v>
      </c>
      <c r="K108" s="2">
        <f t="shared" si="3"/>
        <v>251.59</v>
      </c>
    </row>
    <row r="109" spans="1:11" x14ac:dyDescent="0.25">
      <c r="A109" s="3" t="s">
        <v>28</v>
      </c>
      <c r="B109" s="3" t="s">
        <v>28</v>
      </c>
      <c r="C109" s="2">
        <v>138.66999999999999</v>
      </c>
      <c r="D109" s="2">
        <v>0</v>
      </c>
      <c r="E109" s="2">
        <v>0</v>
      </c>
      <c r="F109" s="2">
        <v>0</v>
      </c>
      <c r="G109" s="2">
        <v>10.8</v>
      </c>
      <c r="H109" s="2">
        <f t="shared" si="2"/>
        <v>149.47</v>
      </c>
      <c r="I109" s="2">
        <v>0</v>
      </c>
      <c r="J109" s="2">
        <v>0</v>
      </c>
      <c r="K109" s="2">
        <f t="shared" si="3"/>
        <v>149.47</v>
      </c>
    </row>
    <row r="110" spans="1:11" x14ac:dyDescent="0.25">
      <c r="A110" s="3" t="s">
        <v>27</v>
      </c>
      <c r="B110" s="3" t="s">
        <v>27</v>
      </c>
      <c r="C110" s="2">
        <v>4198.29</v>
      </c>
      <c r="D110" s="2">
        <v>0</v>
      </c>
      <c r="E110" s="2">
        <v>0</v>
      </c>
      <c r="F110" s="2">
        <v>0</v>
      </c>
      <c r="G110" s="2">
        <v>481.11</v>
      </c>
      <c r="H110" s="2">
        <f t="shared" si="2"/>
        <v>4679.3999999999996</v>
      </c>
      <c r="I110" s="2">
        <v>0</v>
      </c>
      <c r="J110" s="2">
        <v>0</v>
      </c>
      <c r="K110" s="2">
        <f t="shared" si="3"/>
        <v>4679.3999999999996</v>
      </c>
    </row>
    <row r="111" spans="1:11" x14ac:dyDescent="0.25">
      <c r="A111" s="3" t="s">
        <v>26</v>
      </c>
      <c r="B111" s="3" t="s">
        <v>26</v>
      </c>
      <c r="C111" s="2">
        <v>2056.79</v>
      </c>
      <c r="D111" s="2">
        <v>0</v>
      </c>
      <c r="E111" s="2">
        <v>0</v>
      </c>
      <c r="F111" s="2">
        <v>0</v>
      </c>
      <c r="G111" s="2">
        <v>232.16</v>
      </c>
      <c r="H111" s="2">
        <f t="shared" si="2"/>
        <v>2288.9499999999998</v>
      </c>
      <c r="I111" s="2">
        <v>0</v>
      </c>
      <c r="J111" s="2">
        <v>0</v>
      </c>
      <c r="K111" s="2">
        <f t="shared" si="3"/>
        <v>2288.9499999999998</v>
      </c>
    </row>
    <row r="112" spans="1:11" x14ac:dyDescent="0.25">
      <c r="A112" s="3" t="s">
        <v>25</v>
      </c>
      <c r="B112" s="3" t="s">
        <v>25</v>
      </c>
      <c r="C112" s="2">
        <v>-940.41</v>
      </c>
      <c r="D112" s="2">
        <v>0</v>
      </c>
      <c r="E112" s="2">
        <v>0</v>
      </c>
      <c r="F112" s="2">
        <v>0</v>
      </c>
      <c r="G112" s="2">
        <v>0</v>
      </c>
      <c r="H112" s="2">
        <f t="shared" si="2"/>
        <v>-940.41</v>
      </c>
      <c r="I112" s="2">
        <v>37.619999999999997</v>
      </c>
      <c r="J112" s="2">
        <v>0</v>
      </c>
      <c r="K112" s="2">
        <f t="shared" si="3"/>
        <v>-902.79</v>
      </c>
    </row>
    <row r="113" spans="1:11" x14ac:dyDescent="0.25">
      <c r="A113" s="3" t="s">
        <v>24</v>
      </c>
      <c r="B113" s="3" t="s">
        <v>24</v>
      </c>
      <c r="C113" s="2">
        <v>553.54999999999995</v>
      </c>
      <c r="D113" s="2">
        <v>0</v>
      </c>
      <c r="E113" s="2">
        <v>0</v>
      </c>
      <c r="F113" s="2">
        <v>0</v>
      </c>
      <c r="G113" s="2">
        <v>91.39</v>
      </c>
      <c r="H113" s="2">
        <f t="shared" si="2"/>
        <v>644.93999999999994</v>
      </c>
      <c r="I113" s="2">
        <v>38.79</v>
      </c>
      <c r="J113" s="2">
        <v>0</v>
      </c>
      <c r="K113" s="2">
        <f t="shared" si="3"/>
        <v>683.7299999999999</v>
      </c>
    </row>
    <row r="114" spans="1:11" x14ac:dyDescent="0.25">
      <c r="A114" s="3" t="s">
        <v>24</v>
      </c>
      <c r="B114" s="3" t="s">
        <v>23</v>
      </c>
      <c r="C114" s="2">
        <v>27.81</v>
      </c>
      <c r="D114" s="2">
        <v>0</v>
      </c>
      <c r="E114" s="2">
        <v>0</v>
      </c>
      <c r="F114" s="2">
        <v>0</v>
      </c>
      <c r="G114" s="2">
        <v>4.59</v>
      </c>
      <c r="H114" s="2">
        <f t="shared" si="2"/>
        <v>32.4</v>
      </c>
      <c r="I114" s="2">
        <v>1.95</v>
      </c>
      <c r="J114" s="2">
        <v>0</v>
      </c>
      <c r="K114" s="2">
        <f t="shared" si="3"/>
        <v>34.35</v>
      </c>
    </row>
    <row r="115" spans="1:11" x14ac:dyDescent="0.25">
      <c r="A115" s="3" t="s">
        <v>22</v>
      </c>
      <c r="B115" s="3" t="s">
        <v>22</v>
      </c>
      <c r="C115" s="2">
        <v>1185.4000000000001</v>
      </c>
      <c r="D115" s="2">
        <v>0</v>
      </c>
      <c r="E115" s="2">
        <v>0</v>
      </c>
      <c r="F115" s="2">
        <v>0</v>
      </c>
      <c r="G115" s="2">
        <v>116.9</v>
      </c>
      <c r="H115" s="2">
        <f t="shared" si="2"/>
        <v>1302.3000000000002</v>
      </c>
      <c r="I115" s="2">
        <v>19.48</v>
      </c>
      <c r="J115" s="2">
        <v>0</v>
      </c>
      <c r="K115" s="2">
        <f t="shared" si="3"/>
        <v>1321.7800000000002</v>
      </c>
    </row>
    <row r="116" spans="1:11" x14ac:dyDescent="0.25">
      <c r="A116" s="3" t="s">
        <v>21</v>
      </c>
      <c r="B116" s="3" t="s">
        <v>21</v>
      </c>
      <c r="C116" s="2">
        <v>664.99</v>
      </c>
      <c r="D116" s="2">
        <v>0</v>
      </c>
      <c r="E116" s="2">
        <v>0</v>
      </c>
      <c r="F116" s="2">
        <v>0</v>
      </c>
      <c r="G116" s="2">
        <v>6.1</v>
      </c>
      <c r="H116" s="2">
        <f t="shared" si="2"/>
        <v>671.09</v>
      </c>
      <c r="I116" s="2">
        <v>0</v>
      </c>
      <c r="J116" s="2">
        <v>0</v>
      </c>
      <c r="K116" s="2">
        <f t="shared" si="3"/>
        <v>671.09</v>
      </c>
    </row>
    <row r="117" spans="1:11" x14ac:dyDescent="0.25">
      <c r="A117" s="3" t="s">
        <v>20</v>
      </c>
      <c r="B117" s="3" t="s">
        <v>20</v>
      </c>
      <c r="C117" s="2">
        <v>11209.53</v>
      </c>
      <c r="D117" s="2">
        <v>0</v>
      </c>
      <c r="E117" s="2">
        <v>0</v>
      </c>
      <c r="F117" s="2">
        <v>0</v>
      </c>
      <c r="G117" s="2">
        <v>588.57000000000005</v>
      </c>
      <c r="H117" s="2">
        <f t="shared" si="2"/>
        <v>11798.1</v>
      </c>
      <c r="I117" s="2">
        <v>22.61</v>
      </c>
      <c r="J117" s="2">
        <v>0</v>
      </c>
      <c r="K117" s="2">
        <f t="shared" si="3"/>
        <v>11820.710000000001</v>
      </c>
    </row>
    <row r="118" spans="1:11" x14ac:dyDescent="0.25">
      <c r="A118" s="3" t="s">
        <v>20</v>
      </c>
      <c r="B118" s="3" t="s">
        <v>19</v>
      </c>
      <c r="C118" s="2">
        <v>121.46</v>
      </c>
      <c r="D118" s="2">
        <v>0</v>
      </c>
      <c r="E118" s="2">
        <v>0</v>
      </c>
      <c r="F118" s="2">
        <v>0</v>
      </c>
      <c r="G118" s="2">
        <v>23.72</v>
      </c>
      <c r="H118" s="2">
        <f t="shared" si="2"/>
        <v>145.18</v>
      </c>
      <c r="I118" s="2">
        <v>0</v>
      </c>
      <c r="J118" s="2">
        <v>0</v>
      </c>
      <c r="K118" s="2">
        <f t="shared" si="3"/>
        <v>145.18</v>
      </c>
    </row>
    <row r="119" spans="1:11" x14ac:dyDescent="0.25">
      <c r="A119" s="3" t="s">
        <v>18</v>
      </c>
      <c r="B119" s="3" t="s">
        <v>18</v>
      </c>
      <c r="C119" s="2">
        <v>-1152.92</v>
      </c>
      <c r="D119" s="2">
        <v>0</v>
      </c>
      <c r="E119" s="2">
        <v>0</v>
      </c>
      <c r="F119" s="2">
        <v>0</v>
      </c>
      <c r="G119" s="2">
        <v>1.66</v>
      </c>
      <c r="H119" s="2">
        <f t="shared" si="2"/>
        <v>-1151.26</v>
      </c>
      <c r="I119" s="2">
        <v>0</v>
      </c>
      <c r="J119" s="2">
        <v>0</v>
      </c>
      <c r="K119" s="2">
        <f t="shared" si="3"/>
        <v>-1151.26</v>
      </c>
    </row>
    <row r="120" spans="1:11" x14ac:dyDescent="0.25">
      <c r="A120" s="3" t="s">
        <v>17</v>
      </c>
      <c r="B120" s="3" t="s">
        <v>17</v>
      </c>
      <c r="C120" s="2">
        <v>2548.8200000000002</v>
      </c>
      <c r="D120" s="2">
        <v>0</v>
      </c>
      <c r="E120" s="2">
        <v>0</v>
      </c>
      <c r="F120" s="2">
        <v>0</v>
      </c>
      <c r="G120" s="2">
        <v>183.03</v>
      </c>
      <c r="H120" s="2">
        <f t="shared" si="2"/>
        <v>2731.8500000000004</v>
      </c>
      <c r="I120" s="2">
        <v>24.15</v>
      </c>
      <c r="J120" s="2">
        <v>0</v>
      </c>
      <c r="K120" s="2">
        <f t="shared" si="3"/>
        <v>2756.0000000000005</v>
      </c>
    </row>
    <row r="121" spans="1:11" x14ac:dyDescent="0.25">
      <c r="A121" s="3" t="s">
        <v>16</v>
      </c>
      <c r="B121" s="3" t="s">
        <v>16</v>
      </c>
      <c r="C121" s="2">
        <v>1893.11</v>
      </c>
      <c r="D121" s="2">
        <v>0</v>
      </c>
      <c r="E121" s="2">
        <v>0</v>
      </c>
      <c r="F121" s="2">
        <v>0</v>
      </c>
      <c r="G121" s="2">
        <v>80</v>
      </c>
      <c r="H121" s="2">
        <f t="shared" si="2"/>
        <v>1973.11</v>
      </c>
      <c r="I121" s="2">
        <v>0</v>
      </c>
      <c r="J121" s="2">
        <v>0</v>
      </c>
      <c r="K121" s="2">
        <f t="shared" si="3"/>
        <v>1973.11</v>
      </c>
    </row>
    <row r="122" spans="1:11" x14ac:dyDescent="0.25">
      <c r="A122" s="3" t="s">
        <v>15</v>
      </c>
      <c r="B122" s="3" t="s">
        <v>15</v>
      </c>
      <c r="C122" s="2">
        <v>18.61</v>
      </c>
      <c r="D122" s="2">
        <v>0</v>
      </c>
      <c r="E122" s="2">
        <v>0</v>
      </c>
      <c r="F122" s="2">
        <v>0</v>
      </c>
      <c r="G122" s="2">
        <v>5.16</v>
      </c>
      <c r="H122" s="2">
        <f t="shared" si="2"/>
        <v>23.77</v>
      </c>
      <c r="I122" s="2">
        <v>0</v>
      </c>
      <c r="J122" s="2">
        <v>0</v>
      </c>
      <c r="K122" s="2">
        <f t="shared" si="3"/>
        <v>23.77</v>
      </c>
    </row>
    <row r="123" spans="1:11" x14ac:dyDescent="0.25">
      <c r="A123" s="3" t="s">
        <v>14</v>
      </c>
      <c r="B123" s="3" t="s">
        <v>14</v>
      </c>
      <c r="C123" s="2">
        <v>-826.9</v>
      </c>
      <c r="D123" s="2">
        <v>0</v>
      </c>
      <c r="E123" s="2">
        <v>0</v>
      </c>
      <c r="F123" s="2">
        <v>0</v>
      </c>
      <c r="G123" s="2">
        <v>0</v>
      </c>
      <c r="H123" s="2">
        <f t="shared" si="2"/>
        <v>-826.9</v>
      </c>
      <c r="I123" s="2">
        <v>33.08</v>
      </c>
      <c r="J123" s="2">
        <v>0</v>
      </c>
      <c r="K123" s="2">
        <f t="shared" si="3"/>
        <v>-793.81999999999994</v>
      </c>
    </row>
    <row r="124" spans="1:11" x14ac:dyDescent="0.25">
      <c r="A124" s="3" t="s">
        <v>13</v>
      </c>
      <c r="B124" s="3" t="s">
        <v>13</v>
      </c>
      <c r="C124" s="2">
        <v>149267.34</v>
      </c>
      <c r="D124" s="2">
        <v>0</v>
      </c>
      <c r="E124" s="2">
        <v>0</v>
      </c>
      <c r="F124" s="2">
        <v>0</v>
      </c>
      <c r="G124" s="2">
        <v>2474.06</v>
      </c>
      <c r="H124" s="2">
        <f t="shared" si="2"/>
        <v>151741.4</v>
      </c>
      <c r="I124" s="2">
        <v>10.19</v>
      </c>
      <c r="J124" s="2">
        <v>0</v>
      </c>
      <c r="K124" s="2">
        <f t="shared" si="3"/>
        <v>151751.59</v>
      </c>
    </row>
    <row r="125" spans="1:11" x14ac:dyDescent="0.25">
      <c r="A125" s="3" t="s">
        <v>12</v>
      </c>
      <c r="B125" s="3" t="s">
        <v>12</v>
      </c>
      <c r="C125" s="2">
        <v>35209.54</v>
      </c>
      <c r="D125" s="2">
        <v>0</v>
      </c>
      <c r="E125" s="2">
        <v>0</v>
      </c>
      <c r="F125" s="2">
        <v>0</v>
      </c>
      <c r="G125" s="2">
        <v>508.46</v>
      </c>
      <c r="H125" s="2">
        <f t="shared" si="2"/>
        <v>35718</v>
      </c>
      <c r="I125" s="2">
        <v>0</v>
      </c>
      <c r="J125" s="2">
        <v>0</v>
      </c>
      <c r="K125" s="2">
        <f t="shared" si="3"/>
        <v>35718</v>
      </c>
    </row>
    <row r="126" spans="1:11" x14ac:dyDescent="0.25">
      <c r="A126" s="3" t="s">
        <v>12</v>
      </c>
      <c r="B126" s="3" t="s">
        <v>11</v>
      </c>
      <c r="C126" s="2">
        <v>2378.7199999999998</v>
      </c>
      <c r="D126" s="2">
        <v>0</v>
      </c>
      <c r="E126" s="2">
        <v>0</v>
      </c>
      <c r="F126" s="2">
        <v>0</v>
      </c>
      <c r="G126" s="2">
        <v>34.35</v>
      </c>
      <c r="H126" s="2">
        <f t="shared" si="2"/>
        <v>2413.0699999999997</v>
      </c>
      <c r="I126" s="2">
        <v>0</v>
      </c>
      <c r="J126" s="2">
        <v>0</v>
      </c>
      <c r="K126" s="2">
        <f t="shared" si="3"/>
        <v>2413.0699999999997</v>
      </c>
    </row>
    <row r="127" spans="1:11" x14ac:dyDescent="0.25">
      <c r="A127" s="3" t="s">
        <v>10</v>
      </c>
      <c r="B127" s="3" t="s">
        <v>10</v>
      </c>
      <c r="C127" s="2">
        <v>5198.6899999999996</v>
      </c>
      <c r="D127" s="2">
        <v>0</v>
      </c>
      <c r="E127" s="2">
        <v>0</v>
      </c>
      <c r="F127" s="2">
        <v>0</v>
      </c>
      <c r="G127" s="2">
        <v>857.78</v>
      </c>
      <c r="H127" s="2">
        <f t="shared" si="2"/>
        <v>6056.4699999999993</v>
      </c>
      <c r="I127" s="2">
        <v>0</v>
      </c>
      <c r="J127" s="2">
        <v>0</v>
      </c>
      <c r="K127" s="2">
        <f t="shared" si="3"/>
        <v>6056.4699999999993</v>
      </c>
    </row>
    <row r="128" spans="1:11" x14ac:dyDescent="0.25">
      <c r="A128" s="3" t="s">
        <v>9</v>
      </c>
      <c r="B128" s="3" t="s">
        <v>9</v>
      </c>
      <c r="C128" s="2">
        <v>12232.92</v>
      </c>
      <c r="D128" s="2">
        <v>0</v>
      </c>
      <c r="E128" s="2">
        <v>0</v>
      </c>
      <c r="F128" s="2">
        <v>0</v>
      </c>
      <c r="G128" s="2">
        <v>462.33</v>
      </c>
      <c r="H128" s="2">
        <f t="shared" si="2"/>
        <v>12695.25</v>
      </c>
      <c r="I128" s="2">
        <v>347.81</v>
      </c>
      <c r="J128" s="2">
        <v>0</v>
      </c>
      <c r="K128" s="2">
        <f t="shared" si="3"/>
        <v>13043.06</v>
      </c>
    </row>
    <row r="129" spans="1:11" x14ac:dyDescent="0.25">
      <c r="A129" s="3" t="s">
        <v>8</v>
      </c>
      <c r="B129" s="3" t="s">
        <v>8</v>
      </c>
      <c r="C129" s="2">
        <v>4191.09</v>
      </c>
      <c r="D129" s="2">
        <v>0</v>
      </c>
      <c r="E129" s="2">
        <v>0</v>
      </c>
      <c r="F129" s="2">
        <v>0</v>
      </c>
      <c r="G129" s="2">
        <v>349.41</v>
      </c>
      <c r="H129" s="2">
        <f t="shared" si="2"/>
        <v>4540.5</v>
      </c>
      <c r="I129" s="2">
        <v>49.09</v>
      </c>
      <c r="J129" s="2">
        <v>0</v>
      </c>
      <c r="K129" s="2">
        <f t="shared" si="3"/>
        <v>4589.59</v>
      </c>
    </row>
    <row r="130" spans="1:11" x14ac:dyDescent="0.25">
      <c r="A130" s="3" t="s">
        <v>8</v>
      </c>
      <c r="B130" s="3" t="s">
        <v>7</v>
      </c>
      <c r="C130" s="2">
        <v>249.47</v>
      </c>
      <c r="D130" s="2">
        <v>0</v>
      </c>
      <c r="E130" s="2">
        <v>0</v>
      </c>
      <c r="F130" s="2">
        <v>0</v>
      </c>
      <c r="G130" s="2">
        <v>20.51</v>
      </c>
      <c r="H130" s="2">
        <f t="shared" si="2"/>
        <v>269.98</v>
      </c>
      <c r="I130" s="2">
        <v>2.54</v>
      </c>
      <c r="J130" s="2">
        <v>0</v>
      </c>
      <c r="K130" s="2">
        <f t="shared" si="3"/>
        <v>272.52000000000004</v>
      </c>
    </row>
    <row r="131" spans="1:11" x14ac:dyDescent="0.25">
      <c r="A131" s="3" t="s">
        <v>6</v>
      </c>
      <c r="B131" s="3" t="s">
        <v>6</v>
      </c>
      <c r="C131" s="2">
        <v>-275.29000000000002</v>
      </c>
      <c r="D131" s="2">
        <v>0</v>
      </c>
      <c r="E131" s="2">
        <v>0</v>
      </c>
      <c r="F131" s="2">
        <v>0</v>
      </c>
      <c r="G131" s="2">
        <v>38.49</v>
      </c>
      <c r="H131" s="2">
        <f t="shared" si="2"/>
        <v>-236.8</v>
      </c>
      <c r="I131" s="2">
        <v>134.94</v>
      </c>
      <c r="J131" s="2">
        <v>0</v>
      </c>
      <c r="K131" s="2">
        <f t="shared" si="3"/>
        <v>-101.86000000000001</v>
      </c>
    </row>
    <row r="132" spans="1:11" x14ac:dyDescent="0.25">
      <c r="A132" s="3" t="s">
        <v>5</v>
      </c>
      <c r="B132" s="3" t="s">
        <v>5</v>
      </c>
      <c r="C132" s="2">
        <v>4632.09</v>
      </c>
      <c r="D132" s="2">
        <v>0</v>
      </c>
      <c r="E132" s="2">
        <v>0</v>
      </c>
      <c r="F132" s="2">
        <v>0</v>
      </c>
      <c r="G132" s="2">
        <v>345.25</v>
      </c>
      <c r="H132" s="2">
        <f t="shared" si="2"/>
        <v>4977.34</v>
      </c>
      <c r="I132" s="2">
        <v>0</v>
      </c>
      <c r="J132" s="2">
        <v>0</v>
      </c>
      <c r="K132" s="2">
        <f t="shared" si="3"/>
        <v>4977.34</v>
      </c>
    </row>
    <row r="133" spans="1:11" x14ac:dyDescent="0.25">
      <c r="A133" s="3" t="s">
        <v>4</v>
      </c>
      <c r="B133" s="3" t="s">
        <v>4</v>
      </c>
      <c r="C133" s="2">
        <v>15946.06</v>
      </c>
      <c r="D133" s="2">
        <v>0</v>
      </c>
      <c r="E133" s="2">
        <v>0</v>
      </c>
      <c r="F133" s="2">
        <v>1010.95</v>
      </c>
      <c r="G133" s="2">
        <v>3123.81</v>
      </c>
      <c r="H133" s="2">
        <f t="shared" si="2"/>
        <v>20080.82</v>
      </c>
      <c r="I133" s="2">
        <v>313.35000000000002</v>
      </c>
      <c r="J133" s="2">
        <v>0</v>
      </c>
      <c r="K133" s="2">
        <f t="shared" si="3"/>
        <v>20394.169999999998</v>
      </c>
    </row>
    <row r="134" spans="1:11" x14ac:dyDescent="0.25">
      <c r="A134" s="3" t="s">
        <v>3</v>
      </c>
      <c r="B134" s="3" t="s">
        <v>2</v>
      </c>
      <c r="C134" s="2">
        <v>2200</v>
      </c>
      <c r="D134" s="2">
        <v>0</v>
      </c>
      <c r="E134" s="2">
        <v>0</v>
      </c>
      <c r="F134" s="2">
        <v>0</v>
      </c>
      <c r="G134" s="2">
        <v>342.48</v>
      </c>
      <c r="H134" s="2">
        <f t="shared" ref="H134" si="4">SUM(C134:G134)</f>
        <v>2542.48</v>
      </c>
      <c r="I134" s="2">
        <v>-8</v>
      </c>
      <c r="J134" s="2">
        <v>0</v>
      </c>
      <c r="K134" s="2">
        <f t="shared" ref="K134" si="5">H134+I134-J134</f>
        <v>2534.48</v>
      </c>
    </row>
    <row r="135" spans="1:11" x14ac:dyDescent="0.25">
      <c r="A135" s="3" t="s">
        <v>1</v>
      </c>
      <c r="B135" s="3" t="s">
        <v>0</v>
      </c>
      <c r="C135" s="2">
        <f>SUM(C7:C134)</f>
        <v>5435602.3899999997</v>
      </c>
      <c r="D135" s="2">
        <f t="shared" ref="D135:K135" si="6">SUM(D7:D134)</f>
        <v>0</v>
      </c>
      <c r="E135" s="2">
        <f t="shared" si="6"/>
        <v>0</v>
      </c>
      <c r="F135" s="2">
        <f t="shared" si="6"/>
        <v>16874.650000000001</v>
      </c>
      <c r="G135" s="2">
        <f t="shared" si="6"/>
        <v>750631.26000000036</v>
      </c>
      <c r="H135" s="2">
        <f t="shared" si="6"/>
        <v>6203108.3000000007</v>
      </c>
      <c r="I135" s="2">
        <f t="shared" si="6"/>
        <v>27245.409999999996</v>
      </c>
      <c r="J135" s="2">
        <f t="shared" si="6"/>
        <v>19169.830000000002</v>
      </c>
      <c r="K135" s="2">
        <f t="shared" si="6"/>
        <v>6211183.8800000008</v>
      </c>
    </row>
    <row r="136" spans="1:11" ht="129.6" customHeight="1" x14ac:dyDescent="0.25"/>
  </sheetData>
  <autoFilter ref="A6:K135" xr:uid="{537FAB29-C595-4B2C-8519-0BFDFF822A04}"/>
  <mergeCells count="3">
    <mergeCell ref="A2:K2"/>
    <mergeCell ref="A3:K3"/>
    <mergeCell ref="A4:K4"/>
  </mergeCells>
  <pageMargins left="0.5" right="0.5" top="0.5" bottom="0.5" header="0.5" footer="0.5"/>
  <pageSetup scale="5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Receipt Data File</vt:lpstr>
      <vt:lpstr>'Receipt Data File'!Print_Titles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Bouvier</dc:creator>
  <cp:lastModifiedBy>Danie Bouvier</cp:lastModifiedBy>
  <cp:lastPrinted>2026-08-06T20:21:10Z</cp:lastPrinted>
  <dcterms:created xsi:type="dcterms:W3CDTF">2026-08-06T16:13:39Z</dcterms:created>
  <dcterms:modified xsi:type="dcterms:W3CDTF">2026-08-06T20:21:14Z</dcterms:modified>
</cp:coreProperties>
</file>